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25" i="1"/>
  <c r="M26" i="1"/>
  <c r="M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L18" i="1"/>
  <c r="K18" i="1"/>
  <c r="L13" i="1"/>
  <c r="L5" i="1"/>
  <c r="L6" i="1"/>
  <c r="L7" i="1"/>
  <c r="L8" i="1"/>
  <c r="L9" i="1"/>
  <c r="L10" i="1"/>
  <c r="L11" i="1"/>
  <c r="L12" i="1"/>
  <c r="L4" i="1"/>
  <c r="K13" i="1"/>
  <c r="K5" i="1"/>
  <c r="K6" i="1"/>
  <c r="K7" i="1"/>
  <c r="K8" i="1"/>
  <c r="K9" i="1"/>
  <c r="K10" i="1"/>
  <c r="K11" i="1"/>
  <c r="K12" i="1"/>
  <c r="K4" i="1"/>
  <c r="C12" i="1" l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13" i="1"/>
  <c r="D13" i="1" l="1"/>
  <c r="C13" i="1"/>
</calcChain>
</file>

<file path=xl/sharedStrings.xml><?xml version="1.0" encoding="utf-8"?>
<sst xmlns="http://schemas.openxmlformats.org/spreadsheetml/2006/main" count="16" uniqueCount="13">
  <si>
    <t>IQ (y1) \ SMP(y2)</t>
  </si>
  <si>
    <t>p2(y2)</t>
  </si>
  <si>
    <t>p1(y1)</t>
  </si>
  <si>
    <t>p(y1,y2=0)</t>
  </si>
  <si>
    <t>p(y1,y2=1)</t>
  </si>
  <si>
    <t>Joint Distribution</t>
  </si>
  <si>
    <t>Conditional Dist(Y1|y2)</t>
  </si>
  <si>
    <t>p(y1|y2=0)</t>
  </si>
  <si>
    <t>p(y1|y2=1)</t>
  </si>
  <si>
    <t>Total</t>
  </si>
  <si>
    <t>Conditional Dist(Y2|y1)</t>
  </si>
  <si>
    <t>p(y2=0|y1)</t>
  </si>
  <si>
    <t>p(y2=1|y1)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</si>
</sst>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tabSelected="1" workbookViewId="0">
      <selection activeCell="M18" sqref="M18:M26"/>
    </sheetView>
  </sheetViews>
  <sheetFormatPr defaultRowHeight="15" x14ac:dyDescent="0.25"/>
  <cols>
    <col min="1" max="1" width="18.7109375" customWidth="1"/>
    <col min="2" max="2" width="20.7109375" customWidth="1"/>
    <col min="3" max="4" width="11.7109375" customWidth="1"/>
    <col min="10" max="10" width="20.7109375" customWidth="1"/>
    <col min="11" max="11" width="12" customWidth="1"/>
    <col min="12" max="12" width="11.7109375" customWidth="1"/>
  </cols>
  <sheetData>
    <row r="2" spans="2:12" x14ac:dyDescent="0.25">
      <c r="B2" s="1" t="s">
        <v>5</v>
      </c>
      <c r="C2" s="1" t="s">
        <v>4</v>
      </c>
      <c r="D2" s="1" t="s">
        <v>3</v>
      </c>
      <c r="E2" s="1"/>
      <c r="J2" t="s">
        <v>6</v>
      </c>
    </row>
    <row r="3" spans="2:12" x14ac:dyDescent="0.25">
      <c r="B3" s="1" t="s">
        <v>0</v>
      </c>
      <c r="C3" s="1">
        <v>1</v>
      </c>
      <c r="D3" s="1">
        <v>0</v>
      </c>
      <c r="E3" s="1" t="s">
        <v>2</v>
      </c>
      <c r="J3" s="1" t="s">
        <v>0</v>
      </c>
      <c r="K3" s="1" t="s">
        <v>8</v>
      </c>
      <c r="L3" s="1" t="s">
        <v>7</v>
      </c>
    </row>
    <row r="4" spans="2:12" x14ac:dyDescent="0.25">
      <c r="B4" s="1">
        <v>1</v>
      </c>
      <c r="C4" s="2">
        <f>0.098*E4</f>
        <v>3.4300000000000003E-3</v>
      </c>
      <c r="D4" s="2">
        <f>E4-C4</f>
        <v>3.1570000000000001E-2</v>
      </c>
      <c r="E4" s="3">
        <v>3.5000000000000003E-2</v>
      </c>
      <c r="J4" s="1">
        <v>1</v>
      </c>
      <c r="K4" s="1">
        <f>C4/C$13</f>
        <v>1.2141463984453265E-2</v>
      </c>
      <c r="L4" s="1">
        <f>D4/D$13</f>
        <v>4.4000183972894666E-2</v>
      </c>
    </row>
    <row r="5" spans="2:12" x14ac:dyDescent="0.25">
      <c r="B5" s="1">
        <v>2</v>
      </c>
      <c r="C5" s="2">
        <f>0.131*E5</f>
        <v>8.908000000000001E-3</v>
      </c>
      <c r="D5" s="2">
        <f t="shared" ref="D5:D12" si="0">E5-C5</f>
        <v>5.9092000000000006E-2</v>
      </c>
      <c r="E5" s="3">
        <v>6.8000000000000005E-2</v>
      </c>
      <c r="J5" s="1">
        <v>2</v>
      </c>
      <c r="K5" s="1">
        <f t="shared" ref="K5:K12" si="1">C5/C$13</f>
        <v>3.153240850539641E-2</v>
      </c>
      <c r="L5" s="1">
        <f t="shared" ref="L5:L12" si="2">D5/D$13</f>
        <v>8.2358532509543614E-2</v>
      </c>
    </row>
    <row r="6" spans="2:12" x14ac:dyDescent="0.25">
      <c r="B6" s="1">
        <v>3</v>
      </c>
      <c r="C6" s="2">
        <f>0.166*E6</f>
        <v>1.2616E-2</v>
      </c>
      <c r="D6" s="2">
        <f t="shared" si="0"/>
        <v>6.3383999999999996E-2</v>
      </c>
      <c r="E6" s="3">
        <v>7.5999999999999998E-2</v>
      </c>
      <c r="J6" s="1">
        <v>3</v>
      </c>
      <c r="K6" s="1">
        <f t="shared" si="1"/>
        <v>4.4657932836111483E-2</v>
      </c>
      <c r="L6" s="1">
        <f t="shared" si="2"/>
        <v>8.8340439054100578E-2</v>
      </c>
    </row>
    <row r="7" spans="2:12" x14ac:dyDescent="0.25">
      <c r="B7" s="1">
        <v>4</v>
      </c>
      <c r="C7" s="2">
        <f>0.204*E7</f>
        <v>3.2231999999999997E-2</v>
      </c>
      <c r="D7" s="2">
        <f t="shared" si="0"/>
        <v>0.12576799999999999</v>
      </c>
      <c r="E7" s="3">
        <v>0.158</v>
      </c>
      <c r="J7" s="1">
        <v>4</v>
      </c>
      <c r="K7" s="1">
        <f t="shared" si="1"/>
        <v>0.1140943635996786</v>
      </c>
      <c r="L7" s="1">
        <f t="shared" si="2"/>
        <v>0.1752871440577452</v>
      </c>
    </row>
    <row r="8" spans="2:12" x14ac:dyDescent="0.25">
      <c r="B8" s="1">
        <v>5</v>
      </c>
      <c r="C8" s="2">
        <f>0.263*E8</f>
        <v>5.5230000000000001E-2</v>
      </c>
      <c r="D8" s="2">
        <f t="shared" si="0"/>
        <v>0.15476999999999999</v>
      </c>
      <c r="E8" s="3">
        <v>0.21</v>
      </c>
      <c r="J8" s="1">
        <v>5</v>
      </c>
      <c r="K8" s="1">
        <f t="shared" si="1"/>
        <v>0.19550234864762503</v>
      </c>
      <c r="L8" s="1">
        <f t="shared" si="2"/>
        <v>0.21570821898906894</v>
      </c>
    </row>
    <row r="9" spans="2:12" x14ac:dyDescent="0.25">
      <c r="B9" s="1">
        <v>6</v>
      </c>
      <c r="C9" s="2">
        <f>0.328*E9</f>
        <v>6.6256000000000009E-2</v>
      </c>
      <c r="D9" s="2">
        <f t="shared" si="0"/>
        <v>0.135744</v>
      </c>
      <c r="E9" s="3">
        <v>0.20200000000000001</v>
      </c>
      <c r="J9" s="1">
        <v>6</v>
      </c>
      <c r="K9" s="1">
        <f t="shared" si="1"/>
        <v>0.23453202266878589</v>
      </c>
      <c r="L9" s="1">
        <f t="shared" si="2"/>
        <v>0.18919103494509387</v>
      </c>
    </row>
    <row r="10" spans="2:12" x14ac:dyDescent="0.25">
      <c r="B10" s="1">
        <v>7</v>
      </c>
      <c r="C10" s="2">
        <f>0.379*E10</f>
        <v>4.3206000000000001E-2</v>
      </c>
      <c r="D10" s="2">
        <f t="shared" si="0"/>
        <v>7.0793999999999996E-2</v>
      </c>
      <c r="E10" s="3">
        <v>0.114</v>
      </c>
      <c r="J10" s="1">
        <v>7</v>
      </c>
      <c r="K10" s="1">
        <f t="shared" si="1"/>
        <v>0.15293996877909263</v>
      </c>
      <c r="L10" s="1">
        <f t="shared" si="2"/>
        <v>9.8668008367979246E-2</v>
      </c>
    </row>
    <row r="11" spans="2:12" x14ac:dyDescent="0.25">
      <c r="B11" s="1">
        <v>8</v>
      </c>
      <c r="C11" s="2">
        <f>0.425*E11</f>
        <v>3.2724999999999997E-2</v>
      </c>
      <c r="D11" s="2">
        <f t="shared" si="0"/>
        <v>4.4275000000000002E-2</v>
      </c>
      <c r="E11" s="3">
        <v>7.6999999999999999E-2</v>
      </c>
      <c r="J11" s="1">
        <v>8</v>
      </c>
      <c r="K11" s="1">
        <f t="shared" si="1"/>
        <v>0.11583947781085512</v>
      </c>
      <c r="L11" s="1">
        <f t="shared" si="2"/>
        <v>6.1707575083937642E-2</v>
      </c>
    </row>
    <row r="12" spans="2:12" x14ac:dyDescent="0.25">
      <c r="B12" s="1">
        <v>9</v>
      </c>
      <c r="C12" s="2">
        <f>0.465*E12</f>
        <v>2.7900000000000001E-2</v>
      </c>
      <c r="D12" s="2">
        <f t="shared" si="0"/>
        <v>3.2099999999999997E-2</v>
      </c>
      <c r="E12" s="3">
        <v>0.06</v>
      </c>
      <c r="J12" s="1">
        <v>9</v>
      </c>
      <c r="K12" s="1">
        <f t="shared" si="1"/>
        <v>9.8760013168001773E-2</v>
      </c>
      <c r="L12" s="1">
        <f t="shared" si="2"/>
        <v>4.4738863019636317E-2</v>
      </c>
    </row>
    <row r="13" spans="2:12" x14ac:dyDescent="0.25">
      <c r="B13" s="1" t="s">
        <v>1</v>
      </c>
      <c r="C13" s="2">
        <f>SUM(C4:C12)</f>
        <v>0.28250299999999995</v>
      </c>
      <c r="D13" s="2">
        <f>SUM(D4:D12)</f>
        <v>0.71749699999999994</v>
      </c>
      <c r="E13" s="3">
        <f>SUM(E4:E12)</f>
        <v>0.99999999999999978</v>
      </c>
      <c r="J13" s="1" t="s">
        <v>9</v>
      </c>
      <c r="K13" s="4">
        <f>SUM(K4:K12)</f>
        <v>1.0000000000000002</v>
      </c>
      <c r="L13" s="4">
        <f>SUM(L4:L12)</f>
        <v>1.0000000000000002</v>
      </c>
    </row>
    <row r="16" spans="2:12" x14ac:dyDescent="0.25">
      <c r="J16" t="s">
        <v>10</v>
      </c>
    </row>
    <row r="17" spans="10:13" x14ac:dyDescent="0.25">
      <c r="J17" s="1" t="s">
        <v>0</v>
      </c>
      <c r="K17" s="5" t="s">
        <v>12</v>
      </c>
      <c r="L17" s="5" t="s">
        <v>11</v>
      </c>
      <c r="M17" s="1" t="s">
        <v>9</v>
      </c>
    </row>
    <row r="18" spans="10:13" x14ac:dyDescent="0.25">
      <c r="J18" s="1">
        <v>1</v>
      </c>
      <c r="K18" s="1">
        <f>C4/E4</f>
        <v>9.8000000000000004E-2</v>
      </c>
      <c r="L18" s="1">
        <f>D4/E4</f>
        <v>0.90199999999999991</v>
      </c>
      <c r="M18" s="1">
        <f>K18+L18</f>
        <v>0.99999999999999989</v>
      </c>
    </row>
    <row r="19" spans="10:13" x14ac:dyDescent="0.25">
      <c r="J19" s="1">
        <v>2</v>
      </c>
      <c r="K19" s="1">
        <f t="shared" ref="K19:K26" si="3">C5/E5</f>
        <v>0.13100000000000001</v>
      </c>
      <c r="L19" s="1">
        <f t="shared" ref="L19:L26" si="4">D5/E5</f>
        <v>0.86899999999999999</v>
      </c>
      <c r="M19" s="1">
        <f t="shared" ref="M19:M26" si="5">K19+L19</f>
        <v>1</v>
      </c>
    </row>
    <row r="20" spans="10:13" x14ac:dyDescent="0.25">
      <c r="J20" s="1">
        <v>3</v>
      </c>
      <c r="K20" s="1">
        <f t="shared" si="3"/>
        <v>0.16600000000000001</v>
      </c>
      <c r="L20" s="1">
        <f t="shared" si="4"/>
        <v>0.83399999999999996</v>
      </c>
      <c r="M20" s="1">
        <f t="shared" si="5"/>
        <v>1</v>
      </c>
    </row>
    <row r="21" spans="10:13" x14ac:dyDescent="0.25">
      <c r="J21" s="1">
        <v>4</v>
      </c>
      <c r="K21" s="1">
        <f t="shared" si="3"/>
        <v>0.20399999999999999</v>
      </c>
      <c r="L21" s="1">
        <f t="shared" si="4"/>
        <v>0.79599999999999993</v>
      </c>
      <c r="M21" s="1">
        <f t="shared" si="5"/>
        <v>0.99999999999999989</v>
      </c>
    </row>
    <row r="22" spans="10:13" x14ac:dyDescent="0.25">
      <c r="J22" s="1">
        <v>5</v>
      </c>
      <c r="K22" s="1">
        <f t="shared" si="3"/>
        <v>0.26300000000000001</v>
      </c>
      <c r="L22" s="1">
        <f t="shared" si="4"/>
        <v>0.73699999999999999</v>
      </c>
      <c r="M22" s="1">
        <f t="shared" si="5"/>
        <v>1</v>
      </c>
    </row>
    <row r="23" spans="10:13" x14ac:dyDescent="0.25">
      <c r="J23" s="1">
        <v>6</v>
      </c>
      <c r="K23" s="1">
        <f t="shared" si="3"/>
        <v>0.32800000000000001</v>
      </c>
      <c r="L23" s="1">
        <f t="shared" si="4"/>
        <v>0.67199999999999993</v>
      </c>
      <c r="M23" s="1">
        <f t="shared" si="5"/>
        <v>1</v>
      </c>
    </row>
    <row r="24" spans="10:13" x14ac:dyDescent="0.25">
      <c r="J24" s="1">
        <v>7</v>
      </c>
      <c r="K24" s="1">
        <f t="shared" si="3"/>
        <v>0.379</v>
      </c>
      <c r="L24" s="1">
        <f t="shared" si="4"/>
        <v>0.621</v>
      </c>
      <c r="M24" s="1">
        <f t="shared" si="5"/>
        <v>1</v>
      </c>
    </row>
    <row r="25" spans="10:13" x14ac:dyDescent="0.25">
      <c r="J25" s="1">
        <v>8</v>
      </c>
      <c r="K25" s="1">
        <f t="shared" si="3"/>
        <v>0.42499999999999999</v>
      </c>
      <c r="L25" s="1">
        <f t="shared" si="4"/>
        <v>0.57500000000000007</v>
      </c>
      <c r="M25" s="1">
        <f t="shared" si="5"/>
        <v>1</v>
      </c>
    </row>
    <row r="26" spans="10:13" x14ac:dyDescent="0.25">
      <c r="J26" s="1">
        <v>9</v>
      </c>
      <c r="K26" s="1">
        <f t="shared" si="3"/>
        <v>0.46500000000000002</v>
      </c>
      <c r="L26" s="1">
        <f t="shared" si="4"/>
        <v>0.53499999999999992</v>
      </c>
      <c r="M26" s="1">
        <f t="shared" si="5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2015-10-26T12:05:03Z</dcterms:created>
  <dcterms:modified xsi:type="dcterms:W3CDTF">2015-10-26T14:33:18Z</dcterms:modified>
</cp:coreProperties>
</file>