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ublic_html\sta4211\"/>
    </mc:Choice>
  </mc:AlternateContent>
  <bookViews>
    <workbookView xWindow="0" yWindow="0" windowWidth="20400" windowHeight="76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5" i="1" l="1"/>
  <c r="X15" i="1"/>
  <c r="W16" i="1"/>
  <c r="X16" i="1"/>
  <c r="X14" i="1"/>
  <c r="W14" i="1"/>
  <c r="V15" i="1"/>
  <c r="V16" i="1"/>
  <c r="V14" i="1"/>
  <c r="T15" i="1"/>
  <c r="U15" i="1"/>
  <c r="T16" i="1"/>
  <c r="U16" i="1"/>
  <c r="U14" i="1"/>
  <c r="T14" i="1"/>
  <c r="Q16" i="1" l="1"/>
  <c r="Q15" i="1"/>
  <c r="Q14" i="1"/>
  <c r="P16" i="1"/>
  <c r="P15" i="1"/>
  <c r="P14" i="1"/>
  <c r="T8" i="1" l="1"/>
  <c r="V8" i="1" s="1"/>
  <c r="T7" i="1"/>
  <c r="V7" i="1" s="1"/>
  <c r="R8" i="1" l="1"/>
  <c r="R9" i="1"/>
  <c r="S8" i="1" s="1"/>
  <c r="R7" i="1"/>
  <c r="L22" i="1"/>
  <c r="L56" i="1"/>
  <c r="L143" i="1"/>
  <c r="L192" i="1"/>
  <c r="L239" i="1"/>
  <c r="L278" i="1"/>
  <c r="H3" i="1"/>
  <c r="L3" i="1" s="1"/>
  <c r="H4" i="1"/>
  <c r="L4" i="1" s="1"/>
  <c r="H5" i="1"/>
  <c r="L5" i="1" s="1"/>
  <c r="H6" i="1"/>
  <c r="L6" i="1" s="1"/>
  <c r="H7" i="1"/>
  <c r="L7" i="1" s="1"/>
  <c r="H8" i="1"/>
  <c r="L8" i="1" s="1"/>
  <c r="H9" i="1"/>
  <c r="L9" i="1" s="1"/>
  <c r="H10" i="1"/>
  <c r="L10" i="1" s="1"/>
  <c r="H11" i="1"/>
  <c r="L11" i="1" s="1"/>
  <c r="H12" i="1"/>
  <c r="L12" i="1" s="1"/>
  <c r="H13" i="1"/>
  <c r="L13" i="1" s="1"/>
  <c r="H14" i="1"/>
  <c r="L14" i="1" s="1"/>
  <c r="H15" i="1"/>
  <c r="L15" i="1" s="1"/>
  <c r="H16" i="1"/>
  <c r="L16" i="1" s="1"/>
  <c r="H17" i="1"/>
  <c r="L17" i="1" s="1"/>
  <c r="H18" i="1"/>
  <c r="L18" i="1" s="1"/>
  <c r="H19" i="1"/>
  <c r="L19" i="1" s="1"/>
  <c r="H20" i="1"/>
  <c r="L20" i="1" s="1"/>
  <c r="H21" i="1"/>
  <c r="L21" i="1" s="1"/>
  <c r="H22" i="1"/>
  <c r="H23" i="1"/>
  <c r="L23" i="1" s="1"/>
  <c r="H24" i="1"/>
  <c r="L24" i="1" s="1"/>
  <c r="H25" i="1"/>
  <c r="L25" i="1" s="1"/>
  <c r="H26" i="1"/>
  <c r="L26" i="1" s="1"/>
  <c r="H27" i="1"/>
  <c r="L27" i="1" s="1"/>
  <c r="H28" i="1"/>
  <c r="L28" i="1" s="1"/>
  <c r="H29" i="1"/>
  <c r="L29" i="1" s="1"/>
  <c r="H30" i="1"/>
  <c r="L30" i="1" s="1"/>
  <c r="H31" i="1"/>
  <c r="L31" i="1" s="1"/>
  <c r="H32" i="1"/>
  <c r="L32" i="1" s="1"/>
  <c r="H33" i="1"/>
  <c r="L33" i="1" s="1"/>
  <c r="H34" i="1"/>
  <c r="L34" i="1" s="1"/>
  <c r="H35" i="1"/>
  <c r="L35" i="1" s="1"/>
  <c r="H36" i="1"/>
  <c r="L36" i="1" s="1"/>
  <c r="H37" i="1"/>
  <c r="L37" i="1" s="1"/>
  <c r="H38" i="1"/>
  <c r="L38" i="1" s="1"/>
  <c r="H39" i="1"/>
  <c r="L39" i="1" s="1"/>
  <c r="H40" i="1"/>
  <c r="L40" i="1" s="1"/>
  <c r="H41" i="1"/>
  <c r="L41" i="1" s="1"/>
  <c r="H42" i="1"/>
  <c r="L42" i="1" s="1"/>
  <c r="H43" i="1"/>
  <c r="L43" i="1" s="1"/>
  <c r="H44" i="1"/>
  <c r="L44" i="1" s="1"/>
  <c r="H45" i="1"/>
  <c r="L45" i="1" s="1"/>
  <c r="H46" i="1"/>
  <c r="L46" i="1" s="1"/>
  <c r="H47" i="1"/>
  <c r="L47" i="1" s="1"/>
  <c r="H48" i="1"/>
  <c r="L48" i="1" s="1"/>
  <c r="H49" i="1"/>
  <c r="L49" i="1" s="1"/>
  <c r="H50" i="1"/>
  <c r="L50" i="1" s="1"/>
  <c r="H51" i="1"/>
  <c r="L51" i="1" s="1"/>
  <c r="H52" i="1"/>
  <c r="L52" i="1" s="1"/>
  <c r="H53" i="1"/>
  <c r="L53" i="1" s="1"/>
  <c r="H54" i="1"/>
  <c r="L54" i="1" s="1"/>
  <c r="H55" i="1"/>
  <c r="L55" i="1" s="1"/>
  <c r="H56" i="1"/>
  <c r="H57" i="1"/>
  <c r="L57" i="1" s="1"/>
  <c r="H58" i="1"/>
  <c r="L58" i="1" s="1"/>
  <c r="H59" i="1"/>
  <c r="L59" i="1" s="1"/>
  <c r="H60" i="1"/>
  <c r="L60" i="1" s="1"/>
  <c r="H61" i="1"/>
  <c r="L61" i="1" s="1"/>
  <c r="H62" i="1"/>
  <c r="L62" i="1" s="1"/>
  <c r="H63" i="1"/>
  <c r="L63" i="1" s="1"/>
  <c r="H64" i="1"/>
  <c r="L64" i="1" s="1"/>
  <c r="H65" i="1"/>
  <c r="L65" i="1" s="1"/>
  <c r="H66" i="1"/>
  <c r="L66" i="1" s="1"/>
  <c r="H67" i="1"/>
  <c r="L67" i="1" s="1"/>
  <c r="H68" i="1"/>
  <c r="L68" i="1" s="1"/>
  <c r="H69" i="1"/>
  <c r="L69" i="1" s="1"/>
  <c r="H70" i="1"/>
  <c r="L70" i="1" s="1"/>
  <c r="H71" i="1"/>
  <c r="L71" i="1" s="1"/>
  <c r="H72" i="1"/>
  <c r="L72" i="1" s="1"/>
  <c r="H73" i="1"/>
  <c r="L73" i="1" s="1"/>
  <c r="H74" i="1"/>
  <c r="L74" i="1" s="1"/>
  <c r="H75" i="1"/>
  <c r="L75" i="1" s="1"/>
  <c r="H76" i="1"/>
  <c r="L76" i="1" s="1"/>
  <c r="H77" i="1"/>
  <c r="L77" i="1" s="1"/>
  <c r="H78" i="1"/>
  <c r="L78" i="1" s="1"/>
  <c r="H79" i="1"/>
  <c r="L79" i="1" s="1"/>
  <c r="H80" i="1"/>
  <c r="L80" i="1" s="1"/>
  <c r="H81" i="1"/>
  <c r="L81" i="1" s="1"/>
  <c r="H82" i="1"/>
  <c r="L82" i="1" s="1"/>
  <c r="H83" i="1"/>
  <c r="L83" i="1" s="1"/>
  <c r="H84" i="1"/>
  <c r="L84" i="1" s="1"/>
  <c r="H85" i="1"/>
  <c r="L85" i="1" s="1"/>
  <c r="H86" i="1"/>
  <c r="L86" i="1" s="1"/>
  <c r="H87" i="1"/>
  <c r="L87" i="1" s="1"/>
  <c r="H88" i="1"/>
  <c r="L88" i="1" s="1"/>
  <c r="H89" i="1"/>
  <c r="L89" i="1" s="1"/>
  <c r="H90" i="1"/>
  <c r="L90" i="1" s="1"/>
  <c r="H91" i="1"/>
  <c r="L91" i="1" s="1"/>
  <c r="H92" i="1"/>
  <c r="L92" i="1" s="1"/>
  <c r="H93" i="1"/>
  <c r="L93" i="1" s="1"/>
  <c r="H94" i="1"/>
  <c r="L94" i="1" s="1"/>
  <c r="H95" i="1"/>
  <c r="L95" i="1" s="1"/>
  <c r="H96" i="1"/>
  <c r="L96" i="1" s="1"/>
  <c r="H97" i="1"/>
  <c r="L97" i="1" s="1"/>
  <c r="H98" i="1"/>
  <c r="L98" i="1" s="1"/>
  <c r="H99" i="1"/>
  <c r="L99" i="1" s="1"/>
  <c r="H100" i="1"/>
  <c r="L100" i="1" s="1"/>
  <c r="H101" i="1"/>
  <c r="L101" i="1" s="1"/>
  <c r="H102" i="1"/>
  <c r="L102" i="1" s="1"/>
  <c r="H103" i="1"/>
  <c r="L103" i="1" s="1"/>
  <c r="H104" i="1"/>
  <c r="L104" i="1" s="1"/>
  <c r="H105" i="1"/>
  <c r="L105" i="1" s="1"/>
  <c r="H106" i="1"/>
  <c r="L106" i="1" s="1"/>
  <c r="H107" i="1"/>
  <c r="L107" i="1" s="1"/>
  <c r="H108" i="1"/>
  <c r="L108" i="1" s="1"/>
  <c r="H109" i="1"/>
  <c r="L109" i="1" s="1"/>
  <c r="H110" i="1"/>
  <c r="L110" i="1" s="1"/>
  <c r="H111" i="1"/>
  <c r="L111" i="1" s="1"/>
  <c r="H112" i="1"/>
  <c r="L112" i="1" s="1"/>
  <c r="H113" i="1"/>
  <c r="L113" i="1" s="1"/>
  <c r="H114" i="1"/>
  <c r="L114" i="1" s="1"/>
  <c r="H115" i="1"/>
  <c r="L115" i="1" s="1"/>
  <c r="H116" i="1"/>
  <c r="L116" i="1" s="1"/>
  <c r="H117" i="1"/>
  <c r="L117" i="1" s="1"/>
  <c r="H118" i="1"/>
  <c r="L118" i="1" s="1"/>
  <c r="H119" i="1"/>
  <c r="L119" i="1" s="1"/>
  <c r="H120" i="1"/>
  <c r="L120" i="1" s="1"/>
  <c r="H121" i="1"/>
  <c r="L121" i="1" s="1"/>
  <c r="H122" i="1"/>
  <c r="L122" i="1" s="1"/>
  <c r="H123" i="1"/>
  <c r="L123" i="1" s="1"/>
  <c r="H124" i="1"/>
  <c r="L124" i="1" s="1"/>
  <c r="H125" i="1"/>
  <c r="L125" i="1" s="1"/>
  <c r="H126" i="1"/>
  <c r="L126" i="1" s="1"/>
  <c r="H127" i="1"/>
  <c r="L127" i="1" s="1"/>
  <c r="H128" i="1"/>
  <c r="L128" i="1" s="1"/>
  <c r="H129" i="1"/>
  <c r="L129" i="1" s="1"/>
  <c r="H130" i="1"/>
  <c r="L130" i="1" s="1"/>
  <c r="H131" i="1"/>
  <c r="L131" i="1" s="1"/>
  <c r="H132" i="1"/>
  <c r="L132" i="1" s="1"/>
  <c r="H133" i="1"/>
  <c r="L133" i="1" s="1"/>
  <c r="H134" i="1"/>
  <c r="L134" i="1" s="1"/>
  <c r="H135" i="1"/>
  <c r="L135" i="1" s="1"/>
  <c r="H136" i="1"/>
  <c r="L136" i="1" s="1"/>
  <c r="H137" i="1"/>
  <c r="L137" i="1" s="1"/>
  <c r="H138" i="1"/>
  <c r="L138" i="1" s="1"/>
  <c r="H139" i="1"/>
  <c r="L139" i="1" s="1"/>
  <c r="H140" i="1"/>
  <c r="L140" i="1" s="1"/>
  <c r="H141" i="1"/>
  <c r="L141" i="1" s="1"/>
  <c r="H142" i="1"/>
  <c r="L142" i="1" s="1"/>
  <c r="H143" i="1"/>
  <c r="H144" i="1"/>
  <c r="L144" i="1" s="1"/>
  <c r="H145" i="1"/>
  <c r="L145" i="1" s="1"/>
  <c r="H146" i="1"/>
  <c r="L146" i="1" s="1"/>
  <c r="H147" i="1"/>
  <c r="L147" i="1" s="1"/>
  <c r="H148" i="1"/>
  <c r="L148" i="1" s="1"/>
  <c r="H149" i="1"/>
  <c r="L149" i="1" s="1"/>
  <c r="H150" i="1"/>
  <c r="L150" i="1" s="1"/>
  <c r="H151" i="1"/>
  <c r="L151" i="1" s="1"/>
  <c r="H152" i="1"/>
  <c r="L152" i="1" s="1"/>
  <c r="H153" i="1"/>
  <c r="L153" i="1" s="1"/>
  <c r="H154" i="1"/>
  <c r="L154" i="1" s="1"/>
  <c r="H155" i="1"/>
  <c r="L155" i="1" s="1"/>
  <c r="H156" i="1"/>
  <c r="L156" i="1" s="1"/>
  <c r="H157" i="1"/>
  <c r="L157" i="1" s="1"/>
  <c r="H158" i="1"/>
  <c r="L158" i="1" s="1"/>
  <c r="H159" i="1"/>
  <c r="L159" i="1" s="1"/>
  <c r="H160" i="1"/>
  <c r="L160" i="1" s="1"/>
  <c r="H161" i="1"/>
  <c r="L161" i="1" s="1"/>
  <c r="H162" i="1"/>
  <c r="L162" i="1" s="1"/>
  <c r="H163" i="1"/>
  <c r="L163" i="1" s="1"/>
  <c r="H164" i="1"/>
  <c r="L164" i="1" s="1"/>
  <c r="H165" i="1"/>
  <c r="L165" i="1" s="1"/>
  <c r="H166" i="1"/>
  <c r="L166" i="1" s="1"/>
  <c r="H167" i="1"/>
  <c r="L167" i="1" s="1"/>
  <c r="H168" i="1"/>
  <c r="L168" i="1" s="1"/>
  <c r="H169" i="1"/>
  <c r="L169" i="1" s="1"/>
  <c r="H170" i="1"/>
  <c r="L170" i="1" s="1"/>
  <c r="H171" i="1"/>
  <c r="L171" i="1" s="1"/>
  <c r="H172" i="1"/>
  <c r="L172" i="1" s="1"/>
  <c r="H173" i="1"/>
  <c r="L173" i="1" s="1"/>
  <c r="H174" i="1"/>
  <c r="L174" i="1" s="1"/>
  <c r="H175" i="1"/>
  <c r="L175" i="1" s="1"/>
  <c r="H176" i="1"/>
  <c r="L176" i="1" s="1"/>
  <c r="H177" i="1"/>
  <c r="L177" i="1" s="1"/>
  <c r="H178" i="1"/>
  <c r="L178" i="1" s="1"/>
  <c r="H179" i="1"/>
  <c r="L179" i="1" s="1"/>
  <c r="H180" i="1"/>
  <c r="L180" i="1" s="1"/>
  <c r="H181" i="1"/>
  <c r="L181" i="1" s="1"/>
  <c r="H182" i="1"/>
  <c r="L182" i="1" s="1"/>
  <c r="H183" i="1"/>
  <c r="L183" i="1" s="1"/>
  <c r="H184" i="1"/>
  <c r="L184" i="1" s="1"/>
  <c r="H185" i="1"/>
  <c r="L185" i="1" s="1"/>
  <c r="H186" i="1"/>
  <c r="L186" i="1" s="1"/>
  <c r="H187" i="1"/>
  <c r="L187" i="1" s="1"/>
  <c r="H188" i="1"/>
  <c r="L188" i="1" s="1"/>
  <c r="H189" i="1"/>
  <c r="L189" i="1" s="1"/>
  <c r="H190" i="1"/>
  <c r="L190" i="1" s="1"/>
  <c r="H191" i="1"/>
  <c r="L191" i="1" s="1"/>
  <c r="H192" i="1"/>
  <c r="H193" i="1"/>
  <c r="L193" i="1" s="1"/>
  <c r="H194" i="1"/>
  <c r="L194" i="1" s="1"/>
  <c r="H195" i="1"/>
  <c r="L195" i="1" s="1"/>
  <c r="H196" i="1"/>
  <c r="L196" i="1" s="1"/>
  <c r="H197" i="1"/>
  <c r="L197" i="1" s="1"/>
  <c r="H198" i="1"/>
  <c r="L198" i="1" s="1"/>
  <c r="H199" i="1"/>
  <c r="L199" i="1" s="1"/>
  <c r="H200" i="1"/>
  <c r="L200" i="1" s="1"/>
  <c r="H201" i="1"/>
  <c r="L201" i="1" s="1"/>
  <c r="H202" i="1"/>
  <c r="L202" i="1" s="1"/>
  <c r="H203" i="1"/>
  <c r="L203" i="1" s="1"/>
  <c r="H204" i="1"/>
  <c r="L204" i="1" s="1"/>
  <c r="H205" i="1"/>
  <c r="L205" i="1" s="1"/>
  <c r="H206" i="1"/>
  <c r="L206" i="1" s="1"/>
  <c r="H207" i="1"/>
  <c r="L207" i="1" s="1"/>
  <c r="H208" i="1"/>
  <c r="L208" i="1" s="1"/>
  <c r="H209" i="1"/>
  <c r="L209" i="1" s="1"/>
  <c r="H210" i="1"/>
  <c r="L210" i="1" s="1"/>
  <c r="H211" i="1"/>
  <c r="L211" i="1" s="1"/>
  <c r="H212" i="1"/>
  <c r="L212" i="1" s="1"/>
  <c r="H213" i="1"/>
  <c r="L213" i="1" s="1"/>
  <c r="H214" i="1"/>
  <c r="L214" i="1" s="1"/>
  <c r="H215" i="1"/>
  <c r="L215" i="1" s="1"/>
  <c r="H216" i="1"/>
  <c r="L216" i="1" s="1"/>
  <c r="H217" i="1"/>
  <c r="L217" i="1" s="1"/>
  <c r="H218" i="1"/>
  <c r="L218" i="1" s="1"/>
  <c r="H219" i="1"/>
  <c r="L219" i="1" s="1"/>
  <c r="H220" i="1"/>
  <c r="L220" i="1" s="1"/>
  <c r="H221" i="1"/>
  <c r="L221" i="1" s="1"/>
  <c r="H222" i="1"/>
  <c r="L222" i="1" s="1"/>
  <c r="H223" i="1"/>
  <c r="L223" i="1" s="1"/>
  <c r="H224" i="1"/>
  <c r="L224" i="1" s="1"/>
  <c r="H225" i="1"/>
  <c r="L225" i="1" s="1"/>
  <c r="H226" i="1"/>
  <c r="L226" i="1" s="1"/>
  <c r="H227" i="1"/>
  <c r="L227" i="1" s="1"/>
  <c r="H228" i="1"/>
  <c r="L228" i="1" s="1"/>
  <c r="H229" i="1"/>
  <c r="L229" i="1" s="1"/>
  <c r="H230" i="1"/>
  <c r="L230" i="1" s="1"/>
  <c r="H231" i="1"/>
  <c r="L231" i="1" s="1"/>
  <c r="H232" i="1"/>
  <c r="L232" i="1" s="1"/>
  <c r="H233" i="1"/>
  <c r="L233" i="1" s="1"/>
  <c r="H234" i="1"/>
  <c r="L234" i="1" s="1"/>
  <c r="H235" i="1"/>
  <c r="L235" i="1" s="1"/>
  <c r="H236" i="1"/>
  <c r="L236" i="1" s="1"/>
  <c r="H237" i="1"/>
  <c r="L237" i="1" s="1"/>
  <c r="H238" i="1"/>
  <c r="L238" i="1" s="1"/>
  <c r="H239" i="1"/>
  <c r="H240" i="1"/>
  <c r="L240" i="1" s="1"/>
  <c r="H241" i="1"/>
  <c r="L241" i="1" s="1"/>
  <c r="H242" i="1"/>
  <c r="L242" i="1" s="1"/>
  <c r="H243" i="1"/>
  <c r="L243" i="1" s="1"/>
  <c r="H244" i="1"/>
  <c r="L244" i="1" s="1"/>
  <c r="H245" i="1"/>
  <c r="L245" i="1" s="1"/>
  <c r="H246" i="1"/>
  <c r="L246" i="1" s="1"/>
  <c r="H247" i="1"/>
  <c r="L247" i="1" s="1"/>
  <c r="H248" i="1"/>
  <c r="L248" i="1" s="1"/>
  <c r="H249" i="1"/>
  <c r="L249" i="1" s="1"/>
  <c r="H250" i="1"/>
  <c r="L250" i="1" s="1"/>
  <c r="H251" i="1"/>
  <c r="L251" i="1" s="1"/>
  <c r="H252" i="1"/>
  <c r="L252" i="1" s="1"/>
  <c r="H253" i="1"/>
  <c r="L253" i="1" s="1"/>
  <c r="H254" i="1"/>
  <c r="L254" i="1" s="1"/>
  <c r="H255" i="1"/>
  <c r="L255" i="1" s="1"/>
  <c r="H256" i="1"/>
  <c r="L256" i="1" s="1"/>
  <c r="H257" i="1"/>
  <c r="L257" i="1" s="1"/>
  <c r="H258" i="1"/>
  <c r="L258" i="1" s="1"/>
  <c r="H259" i="1"/>
  <c r="L259" i="1" s="1"/>
  <c r="H260" i="1"/>
  <c r="L260" i="1" s="1"/>
  <c r="H261" i="1"/>
  <c r="L261" i="1" s="1"/>
  <c r="H262" i="1"/>
  <c r="L262" i="1" s="1"/>
  <c r="H263" i="1"/>
  <c r="L263" i="1" s="1"/>
  <c r="H264" i="1"/>
  <c r="L264" i="1" s="1"/>
  <c r="H265" i="1"/>
  <c r="L265" i="1" s="1"/>
  <c r="H266" i="1"/>
  <c r="L266" i="1" s="1"/>
  <c r="H267" i="1"/>
  <c r="L267" i="1" s="1"/>
  <c r="H268" i="1"/>
  <c r="L268" i="1" s="1"/>
  <c r="H269" i="1"/>
  <c r="L269" i="1" s="1"/>
  <c r="H270" i="1"/>
  <c r="L270" i="1" s="1"/>
  <c r="H271" i="1"/>
  <c r="L271" i="1" s="1"/>
  <c r="H272" i="1"/>
  <c r="L272" i="1" s="1"/>
  <c r="H273" i="1"/>
  <c r="L273" i="1" s="1"/>
  <c r="H274" i="1"/>
  <c r="L274" i="1" s="1"/>
  <c r="H275" i="1"/>
  <c r="L275" i="1" s="1"/>
  <c r="H276" i="1"/>
  <c r="L276" i="1" s="1"/>
  <c r="H277" i="1"/>
  <c r="L277" i="1" s="1"/>
  <c r="H278" i="1"/>
  <c r="H279" i="1"/>
  <c r="L279" i="1" s="1"/>
  <c r="H280" i="1"/>
  <c r="L280" i="1" s="1"/>
  <c r="H281" i="1"/>
  <c r="L281" i="1" s="1"/>
  <c r="H282" i="1"/>
  <c r="L282" i="1" s="1"/>
  <c r="H283" i="1"/>
  <c r="L283" i="1" s="1"/>
  <c r="H284" i="1"/>
  <c r="L284" i="1" s="1"/>
  <c r="H285" i="1"/>
  <c r="L285" i="1" s="1"/>
  <c r="H286" i="1"/>
  <c r="L286" i="1" s="1"/>
  <c r="H287" i="1"/>
  <c r="L287" i="1" s="1"/>
  <c r="H288" i="1"/>
  <c r="L288" i="1" s="1"/>
  <c r="H289" i="1"/>
  <c r="L289" i="1" s="1"/>
  <c r="H290" i="1"/>
  <c r="L290" i="1" s="1"/>
  <c r="H291" i="1"/>
  <c r="L291" i="1" s="1"/>
  <c r="H292" i="1"/>
  <c r="L292" i="1" s="1"/>
  <c r="H293" i="1"/>
  <c r="L293" i="1" s="1"/>
  <c r="H294" i="1"/>
  <c r="L294" i="1" s="1"/>
  <c r="H295" i="1"/>
  <c r="L295" i="1" s="1"/>
  <c r="H296" i="1"/>
  <c r="L296" i="1" s="1"/>
  <c r="H297" i="1"/>
  <c r="L297" i="1" s="1"/>
  <c r="H298" i="1"/>
  <c r="L298" i="1" s="1"/>
  <c r="H299" i="1"/>
  <c r="L299" i="1" s="1"/>
  <c r="H300" i="1"/>
  <c r="L300" i="1" s="1"/>
  <c r="H301" i="1"/>
  <c r="L301" i="1" s="1"/>
  <c r="H302" i="1"/>
  <c r="L302" i="1" s="1"/>
  <c r="H303" i="1"/>
  <c r="L303" i="1" s="1"/>
  <c r="H304" i="1"/>
  <c r="L304" i="1" s="1"/>
  <c r="H305" i="1"/>
  <c r="L305" i="1" s="1"/>
  <c r="H306" i="1"/>
  <c r="L306" i="1" s="1"/>
  <c r="H307" i="1"/>
  <c r="L307" i="1" s="1"/>
  <c r="H308" i="1"/>
  <c r="L308" i="1" s="1"/>
  <c r="H309" i="1"/>
  <c r="L309" i="1" s="1"/>
  <c r="H310" i="1"/>
  <c r="L310" i="1" s="1"/>
  <c r="H311" i="1"/>
  <c r="L311" i="1" s="1"/>
  <c r="H312" i="1"/>
  <c r="L312" i="1" s="1"/>
  <c r="H313" i="1"/>
  <c r="L313" i="1" s="1"/>
  <c r="H314" i="1"/>
  <c r="L314" i="1" s="1"/>
  <c r="H315" i="1"/>
  <c r="L315" i="1" s="1"/>
  <c r="H316" i="1"/>
  <c r="L316" i="1" s="1"/>
  <c r="H317" i="1"/>
  <c r="L317" i="1" s="1"/>
  <c r="H318" i="1"/>
  <c r="L318" i="1" s="1"/>
  <c r="H319" i="1"/>
  <c r="L319" i="1" s="1"/>
  <c r="H320" i="1"/>
  <c r="L320" i="1" s="1"/>
  <c r="H321" i="1"/>
  <c r="L321" i="1" s="1"/>
  <c r="H322" i="1"/>
  <c r="L322" i="1" s="1"/>
  <c r="H323" i="1"/>
  <c r="L323" i="1" s="1"/>
  <c r="H324" i="1"/>
  <c r="L324" i="1" s="1"/>
  <c r="H325" i="1"/>
  <c r="L325" i="1" s="1"/>
  <c r="H326" i="1"/>
  <c r="L326" i="1" s="1"/>
  <c r="H327" i="1"/>
  <c r="L327" i="1" s="1"/>
  <c r="H328" i="1"/>
  <c r="L328" i="1" s="1"/>
  <c r="H329" i="1"/>
  <c r="L329" i="1" s="1"/>
  <c r="H330" i="1"/>
  <c r="L330" i="1" s="1"/>
  <c r="H331" i="1"/>
  <c r="L331" i="1" s="1"/>
  <c r="H332" i="1"/>
  <c r="L332" i="1" s="1"/>
  <c r="H333" i="1"/>
  <c r="L333" i="1" s="1"/>
  <c r="H334" i="1"/>
  <c r="L334" i="1" s="1"/>
  <c r="H335" i="1"/>
  <c r="L335" i="1" s="1"/>
  <c r="H336" i="1"/>
  <c r="L336" i="1" s="1"/>
  <c r="H337" i="1"/>
  <c r="L337" i="1" s="1"/>
  <c r="H338" i="1"/>
  <c r="L338" i="1" s="1"/>
  <c r="H339" i="1"/>
  <c r="L339" i="1" s="1"/>
  <c r="H340" i="1"/>
  <c r="L340" i="1" s="1"/>
  <c r="H341" i="1"/>
  <c r="L341" i="1" s="1"/>
  <c r="H342" i="1"/>
  <c r="L342" i="1" s="1"/>
  <c r="H343" i="1"/>
  <c r="L343" i="1" s="1"/>
  <c r="H344" i="1"/>
  <c r="L344" i="1" s="1"/>
  <c r="H345" i="1"/>
  <c r="L345" i="1" s="1"/>
  <c r="H346" i="1"/>
  <c r="L346" i="1" s="1"/>
  <c r="H347" i="1"/>
  <c r="L347" i="1" s="1"/>
  <c r="H348" i="1"/>
  <c r="L348" i="1" s="1"/>
  <c r="H349" i="1"/>
  <c r="L349" i="1" s="1"/>
  <c r="H350" i="1"/>
  <c r="L350" i="1" s="1"/>
  <c r="H351" i="1"/>
  <c r="L351" i="1" s="1"/>
  <c r="H352" i="1"/>
  <c r="L352" i="1" s="1"/>
  <c r="H353" i="1"/>
  <c r="L353" i="1" s="1"/>
  <c r="H354" i="1"/>
  <c r="L354" i="1" s="1"/>
  <c r="H355" i="1"/>
  <c r="L355" i="1" s="1"/>
  <c r="H356" i="1"/>
  <c r="L356" i="1" s="1"/>
  <c r="H357" i="1"/>
  <c r="L357" i="1" s="1"/>
  <c r="H358" i="1"/>
  <c r="L358" i="1" s="1"/>
  <c r="H359" i="1"/>
  <c r="L359" i="1" s="1"/>
  <c r="H360" i="1"/>
  <c r="L360" i="1" s="1"/>
  <c r="H361" i="1"/>
  <c r="L361" i="1" s="1"/>
  <c r="H2" i="1"/>
  <c r="L2" i="1" s="1"/>
  <c r="G3" i="1"/>
  <c r="K3" i="1" s="1"/>
  <c r="G4" i="1"/>
  <c r="K4" i="1" s="1"/>
  <c r="G5" i="1"/>
  <c r="G6" i="1"/>
  <c r="G7" i="1"/>
  <c r="G8" i="1"/>
  <c r="G9" i="1"/>
  <c r="G10" i="1"/>
  <c r="G11" i="1"/>
  <c r="G12" i="1"/>
  <c r="K12" i="1" s="1"/>
  <c r="G13" i="1"/>
  <c r="G14" i="1"/>
  <c r="G15" i="1"/>
  <c r="G16" i="1"/>
  <c r="G17" i="1"/>
  <c r="G18" i="1"/>
  <c r="K18" i="1" s="1"/>
  <c r="G19" i="1"/>
  <c r="G20" i="1"/>
  <c r="G21" i="1"/>
  <c r="G22" i="1"/>
  <c r="G23" i="1"/>
  <c r="G24" i="1"/>
  <c r="K24" i="1" s="1"/>
  <c r="G25" i="1"/>
  <c r="G26" i="1"/>
  <c r="K26" i="1" s="1"/>
  <c r="G27" i="1"/>
  <c r="K27" i="1" s="1"/>
  <c r="G28" i="1"/>
  <c r="K28" i="1" s="1"/>
  <c r="G29" i="1"/>
  <c r="G30" i="1"/>
  <c r="G31" i="1"/>
  <c r="G32" i="1"/>
  <c r="G33" i="1"/>
  <c r="G34" i="1"/>
  <c r="G35" i="1"/>
  <c r="G36" i="1"/>
  <c r="K36" i="1" s="1"/>
  <c r="G37" i="1"/>
  <c r="G38" i="1"/>
  <c r="G39" i="1"/>
  <c r="G40" i="1"/>
  <c r="G41" i="1"/>
  <c r="G42" i="1"/>
  <c r="G43" i="1"/>
  <c r="G44" i="1"/>
  <c r="G45" i="1"/>
  <c r="G46" i="1"/>
  <c r="G47" i="1"/>
  <c r="G48" i="1"/>
  <c r="K48" i="1" s="1"/>
  <c r="G49" i="1"/>
  <c r="G50" i="1"/>
  <c r="G51" i="1"/>
  <c r="G52" i="1"/>
  <c r="G53" i="1"/>
  <c r="G54" i="1"/>
  <c r="G55" i="1"/>
  <c r="G56" i="1"/>
  <c r="K56" i="1" s="1"/>
  <c r="G57" i="1"/>
  <c r="G58" i="1"/>
  <c r="K58" i="1" s="1"/>
  <c r="G59" i="1"/>
  <c r="G60" i="1"/>
  <c r="G61" i="1"/>
  <c r="G62" i="1"/>
  <c r="G63" i="1"/>
  <c r="G64" i="1"/>
  <c r="K64" i="1" s="1"/>
  <c r="G65" i="1"/>
  <c r="G66" i="1"/>
  <c r="G67" i="1"/>
  <c r="K67" i="1" s="1"/>
  <c r="G68" i="1"/>
  <c r="G69" i="1"/>
  <c r="G70" i="1"/>
  <c r="G71" i="1"/>
  <c r="G72" i="1"/>
  <c r="K72" i="1" s="1"/>
  <c r="G73" i="1"/>
  <c r="G74" i="1"/>
  <c r="G75" i="1"/>
  <c r="G76" i="1"/>
  <c r="G77" i="1"/>
  <c r="G78" i="1"/>
  <c r="G79" i="1"/>
  <c r="G80" i="1"/>
  <c r="K80" i="1" s="1"/>
  <c r="G81" i="1"/>
  <c r="G82" i="1"/>
  <c r="G83" i="1"/>
  <c r="K83" i="1" s="1"/>
  <c r="G84" i="1"/>
  <c r="G85" i="1"/>
  <c r="G86" i="1"/>
  <c r="G87" i="1"/>
  <c r="G88" i="1"/>
  <c r="K88" i="1" s="1"/>
  <c r="G89" i="1"/>
  <c r="G90" i="1"/>
  <c r="K90" i="1" s="1"/>
  <c r="G91" i="1"/>
  <c r="G92" i="1"/>
  <c r="G93" i="1"/>
  <c r="G94" i="1"/>
  <c r="G95" i="1"/>
  <c r="G96" i="1"/>
  <c r="G97" i="1"/>
  <c r="G98" i="1"/>
  <c r="G99" i="1"/>
  <c r="K99" i="1" s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K112" i="1" s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K128" i="1" s="1"/>
  <c r="G129" i="1"/>
  <c r="K129" i="1" s="1"/>
  <c r="G130" i="1"/>
  <c r="K130" i="1" s="1"/>
  <c r="G131" i="1"/>
  <c r="G132" i="1"/>
  <c r="G133" i="1"/>
  <c r="G134" i="1"/>
  <c r="G135" i="1"/>
  <c r="G136" i="1"/>
  <c r="K136" i="1" s="1"/>
  <c r="G137" i="1"/>
  <c r="G138" i="1"/>
  <c r="K138" i="1" s="1"/>
  <c r="G139" i="1"/>
  <c r="G140" i="1"/>
  <c r="G141" i="1"/>
  <c r="G142" i="1"/>
  <c r="G143" i="1"/>
  <c r="G144" i="1"/>
  <c r="K144" i="1" s="1"/>
  <c r="G145" i="1"/>
  <c r="G146" i="1"/>
  <c r="G147" i="1"/>
  <c r="G148" i="1"/>
  <c r="G149" i="1"/>
  <c r="G150" i="1"/>
  <c r="G151" i="1"/>
  <c r="G152" i="1"/>
  <c r="K152" i="1" s="1"/>
  <c r="G153" i="1"/>
  <c r="K153" i="1" s="1"/>
  <c r="G154" i="1"/>
  <c r="K154" i="1" s="1"/>
  <c r="G155" i="1"/>
  <c r="G156" i="1"/>
  <c r="G157" i="1"/>
  <c r="G158" i="1"/>
  <c r="G159" i="1"/>
  <c r="G160" i="1"/>
  <c r="G161" i="1"/>
  <c r="K161" i="1" s="1"/>
  <c r="G162" i="1"/>
  <c r="G163" i="1"/>
  <c r="G164" i="1"/>
  <c r="G165" i="1"/>
  <c r="G166" i="1"/>
  <c r="G167" i="1"/>
  <c r="G168" i="1"/>
  <c r="K168" i="1" s="1"/>
  <c r="G169" i="1"/>
  <c r="K169" i="1" s="1"/>
  <c r="G170" i="1"/>
  <c r="G171" i="1"/>
  <c r="G172" i="1"/>
  <c r="G173" i="1"/>
  <c r="G174" i="1"/>
  <c r="G175" i="1"/>
  <c r="G176" i="1"/>
  <c r="K176" i="1" s="1"/>
  <c r="G177" i="1"/>
  <c r="K177" i="1" s="1"/>
  <c r="G178" i="1"/>
  <c r="K178" i="1" s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K192" i="1" s="1"/>
  <c r="G193" i="1"/>
  <c r="K193" i="1" s="1"/>
  <c r="G194" i="1"/>
  <c r="K194" i="1" s="1"/>
  <c r="G195" i="1"/>
  <c r="G196" i="1"/>
  <c r="G197" i="1"/>
  <c r="G198" i="1"/>
  <c r="G199" i="1"/>
  <c r="G200" i="1"/>
  <c r="K200" i="1" s="1"/>
  <c r="G201" i="1"/>
  <c r="K201" i="1" s="1"/>
  <c r="G202" i="1"/>
  <c r="K202" i="1" s="1"/>
  <c r="G203" i="1"/>
  <c r="K203" i="1" s="1"/>
  <c r="G204" i="1"/>
  <c r="G205" i="1"/>
  <c r="G206" i="1"/>
  <c r="G207" i="1"/>
  <c r="G208" i="1"/>
  <c r="G209" i="1"/>
  <c r="K209" i="1" s="1"/>
  <c r="G210" i="1"/>
  <c r="K210" i="1" s="1"/>
  <c r="G211" i="1"/>
  <c r="K211" i="1" s="1"/>
  <c r="G212" i="1"/>
  <c r="G213" i="1"/>
  <c r="G214" i="1"/>
  <c r="G215" i="1"/>
  <c r="G216" i="1"/>
  <c r="K216" i="1" s="1"/>
  <c r="G217" i="1"/>
  <c r="G218" i="1"/>
  <c r="G219" i="1"/>
  <c r="K219" i="1" s="1"/>
  <c r="G220" i="1"/>
  <c r="G221" i="1"/>
  <c r="G222" i="1"/>
  <c r="G223" i="1"/>
  <c r="G224" i="1"/>
  <c r="K224" i="1" s="1"/>
  <c r="G225" i="1"/>
  <c r="K225" i="1" s="1"/>
  <c r="G226" i="1"/>
  <c r="G227" i="1"/>
  <c r="K227" i="1" s="1"/>
  <c r="G228" i="1"/>
  <c r="G229" i="1"/>
  <c r="G230" i="1"/>
  <c r="G231" i="1"/>
  <c r="G232" i="1"/>
  <c r="G233" i="1"/>
  <c r="G234" i="1"/>
  <c r="K234" i="1" s="1"/>
  <c r="G235" i="1"/>
  <c r="G236" i="1"/>
  <c r="G237" i="1"/>
  <c r="G238" i="1"/>
  <c r="G239" i="1"/>
  <c r="G240" i="1"/>
  <c r="K240" i="1" s="1"/>
  <c r="G241" i="1"/>
  <c r="G242" i="1"/>
  <c r="G243" i="1"/>
  <c r="K243" i="1" s="1"/>
  <c r="G244" i="1"/>
  <c r="G245" i="1"/>
  <c r="G246" i="1"/>
  <c r="G247" i="1"/>
  <c r="G248" i="1"/>
  <c r="K248" i="1" s="1"/>
  <c r="G249" i="1"/>
  <c r="K249" i="1" s="1"/>
  <c r="G250" i="1"/>
  <c r="G251" i="1"/>
  <c r="G252" i="1"/>
  <c r="G253" i="1"/>
  <c r="G254" i="1"/>
  <c r="G255" i="1"/>
  <c r="G256" i="1"/>
  <c r="K256" i="1" s="1"/>
  <c r="G257" i="1"/>
  <c r="K257" i="1" s="1"/>
  <c r="G258" i="1"/>
  <c r="K258" i="1" s="1"/>
  <c r="G259" i="1"/>
  <c r="G260" i="1"/>
  <c r="G261" i="1"/>
  <c r="G262" i="1"/>
  <c r="G263" i="1"/>
  <c r="G264" i="1"/>
  <c r="K264" i="1" s="1"/>
  <c r="G265" i="1"/>
  <c r="K265" i="1" s="1"/>
  <c r="G266" i="1"/>
  <c r="K266" i="1" s="1"/>
  <c r="G267" i="1"/>
  <c r="K267" i="1" s="1"/>
  <c r="G268" i="1"/>
  <c r="G269" i="1"/>
  <c r="G270" i="1"/>
  <c r="G271" i="1"/>
  <c r="G272" i="1"/>
  <c r="K272" i="1" s="1"/>
  <c r="G273" i="1"/>
  <c r="K273" i="1" s="1"/>
  <c r="G274" i="1"/>
  <c r="K274" i="1" s="1"/>
  <c r="G275" i="1"/>
  <c r="K275" i="1" s="1"/>
  <c r="G276" i="1"/>
  <c r="G277" i="1"/>
  <c r="G278" i="1"/>
  <c r="G279" i="1"/>
  <c r="G280" i="1"/>
  <c r="K280" i="1" s="1"/>
  <c r="G281" i="1"/>
  <c r="G282" i="1"/>
  <c r="K282" i="1" s="1"/>
  <c r="G283" i="1"/>
  <c r="K283" i="1" s="1"/>
  <c r="G284" i="1"/>
  <c r="G285" i="1"/>
  <c r="G286" i="1"/>
  <c r="G287" i="1"/>
  <c r="G288" i="1"/>
  <c r="G289" i="1"/>
  <c r="K289" i="1" s="1"/>
  <c r="G290" i="1"/>
  <c r="G291" i="1"/>
  <c r="K291" i="1" s="1"/>
  <c r="G292" i="1"/>
  <c r="G293" i="1"/>
  <c r="G294" i="1"/>
  <c r="G295" i="1"/>
  <c r="G296" i="1"/>
  <c r="G297" i="1"/>
  <c r="G298" i="1"/>
  <c r="K298" i="1" s="1"/>
  <c r="G299" i="1"/>
  <c r="G300" i="1"/>
  <c r="G301" i="1"/>
  <c r="G302" i="1"/>
  <c r="G303" i="1"/>
  <c r="G304" i="1"/>
  <c r="G305" i="1"/>
  <c r="G306" i="1"/>
  <c r="G307" i="1"/>
  <c r="K307" i="1" s="1"/>
  <c r="G308" i="1"/>
  <c r="G309" i="1"/>
  <c r="G310" i="1"/>
  <c r="G311" i="1"/>
  <c r="G312" i="1"/>
  <c r="K312" i="1" s="1"/>
  <c r="G313" i="1"/>
  <c r="K313" i="1" s="1"/>
  <c r="G314" i="1"/>
  <c r="G315" i="1"/>
  <c r="G316" i="1"/>
  <c r="G317" i="1"/>
  <c r="G318" i="1"/>
  <c r="G319" i="1"/>
  <c r="G320" i="1"/>
  <c r="K320" i="1" s="1"/>
  <c r="G321" i="1"/>
  <c r="K321" i="1" s="1"/>
  <c r="G322" i="1"/>
  <c r="K322" i="1" s="1"/>
  <c r="G323" i="1"/>
  <c r="G324" i="1"/>
  <c r="G325" i="1"/>
  <c r="G326" i="1"/>
  <c r="G327" i="1"/>
  <c r="G328" i="1"/>
  <c r="K328" i="1" s="1"/>
  <c r="G329" i="1"/>
  <c r="K329" i="1" s="1"/>
  <c r="G330" i="1"/>
  <c r="K330" i="1" s="1"/>
  <c r="G331" i="1"/>
  <c r="K331" i="1" s="1"/>
  <c r="G332" i="1"/>
  <c r="G333" i="1"/>
  <c r="G334" i="1"/>
  <c r="G335" i="1"/>
  <c r="G336" i="1"/>
  <c r="G337" i="1"/>
  <c r="K337" i="1" s="1"/>
  <c r="G338" i="1"/>
  <c r="K338" i="1" s="1"/>
  <c r="G339" i="1"/>
  <c r="K339" i="1" s="1"/>
  <c r="G340" i="1"/>
  <c r="G341" i="1"/>
  <c r="G342" i="1"/>
  <c r="G343" i="1"/>
  <c r="G344" i="1"/>
  <c r="K344" i="1" s="1"/>
  <c r="G345" i="1"/>
  <c r="G346" i="1"/>
  <c r="K346" i="1" s="1"/>
  <c r="G347" i="1"/>
  <c r="G348" i="1"/>
  <c r="G349" i="1"/>
  <c r="G350" i="1"/>
  <c r="G351" i="1"/>
  <c r="G352" i="1"/>
  <c r="G353" i="1"/>
  <c r="K353" i="1" s="1"/>
  <c r="G354" i="1"/>
  <c r="G355" i="1"/>
  <c r="K355" i="1" s="1"/>
  <c r="G356" i="1"/>
  <c r="G357" i="1"/>
  <c r="G358" i="1"/>
  <c r="G359" i="1"/>
  <c r="G360" i="1"/>
  <c r="G361" i="1"/>
  <c r="K361" i="1" s="1"/>
  <c r="G2" i="1"/>
  <c r="F3" i="1"/>
  <c r="I3" i="1" s="1"/>
  <c r="F4" i="1"/>
  <c r="I4" i="1" s="1"/>
  <c r="F5" i="1"/>
  <c r="I5" i="1" s="1"/>
  <c r="F6" i="1"/>
  <c r="I6" i="1" s="1"/>
  <c r="F7" i="1"/>
  <c r="I7" i="1" s="1"/>
  <c r="F8" i="1"/>
  <c r="I8" i="1" s="1"/>
  <c r="F9" i="1"/>
  <c r="I9" i="1" s="1"/>
  <c r="F10" i="1"/>
  <c r="I10" i="1" s="1"/>
  <c r="F11" i="1"/>
  <c r="I11" i="1" s="1"/>
  <c r="F12" i="1"/>
  <c r="I12" i="1" s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F28" i="1"/>
  <c r="I28" i="1" s="1"/>
  <c r="F29" i="1"/>
  <c r="I29" i="1" s="1"/>
  <c r="F30" i="1"/>
  <c r="I30" i="1" s="1"/>
  <c r="F31" i="1"/>
  <c r="I31" i="1" s="1"/>
  <c r="F32" i="1"/>
  <c r="I32" i="1" s="1"/>
  <c r="F33" i="1"/>
  <c r="I33" i="1" s="1"/>
  <c r="F34" i="1"/>
  <c r="I34" i="1" s="1"/>
  <c r="F35" i="1"/>
  <c r="I35" i="1" s="1"/>
  <c r="F36" i="1"/>
  <c r="I36" i="1" s="1"/>
  <c r="F37" i="1"/>
  <c r="I37" i="1" s="1"/>
  <c r="F38" i="1"/>
  <c r="I38" i="1" s="1"/>
  <c r="F39" i="1"/>
  <c r="I39" i="1" s="1"/>
  <c r="F40" i="1"/>
  <c r="I40" i="1" s="1"/>
  <c r="F41" i="1"/>
  <c r="I41" i="1" s="1"/>
  <c r="F42" i="1"/>
  <c r="I42" i="1" s="1"/>
  <c r="F43" i="1"/>
  <c r="I43" i="1" s="1"/>
  <c r="F44" i="1"/>
  <c r="I44" i="1" s="1"/>
  <c r="F45" i="1"/>
  <c r="I45" i="1" s="1"/>
  <c r="F46" i="1"/>
  <c r="I46" i="1" s="1"/>
  <c r="F47" i="1"/>
  <c r="I47" i="1" s="1"/>
  <c r="F48" i="1"/>
  <c r="I48" i="1" s="1"/>
  <c r="F49" i="1"/>
  <c r="I49" i="1" s="1"/>
  <c r="F50" i="1"/>
  <c r="I50" i="1" s="1"/>
  <c r="F51" i="1"/>
  <c r="I51" i="1" s="1"/>
  <c r="F52" i="1"/>
  <c r="I52" i="1" s="1"/>
  <c r="F53" i="1"/>
  <c r="I53" i="1" s="1"/>
  <c r="F54" i="1"/>
  <c r="I54" i="1" s="1"/>
  <c r="F55" i="1"/>
  <c r="I55" i="1" s="1"/>
  <c r="F56" i="1"/>
  <c r="I56" i="1" s="1"/>
  <c r="F57" i="1"/>
  <c r="I57" i="1" s="1"/>
  <c r="F58" i="1"/>
  <c r="I58" i="1" s="1"/>
  <c r="F59" i="1"/>
  <c r="I59" i="1" s="1"/>
  <c r="F60" i="1"/>
  <c r="I60" i="1" s="1"/>
  <c r="F61" i="1"/>
  <c r="I61" i="1" s="1"/>
  <c r="F62" i="1"/>
  <c r="I62" i="1" s="1"/>
  <c r="F63" i="1"/>
  <c r="I63" i="1" s="1"/>
  <c r="F64" i="1"/>
  <c r="I64" i="1" s="1"/>
  <c r="F65" i="1"/>
  <c r="I65" i="1" s="1"/>
  <c r="F66" i="1"/>
  <c r="I66" i="1" s="1"/>
  <c r="F67" i="1"/>
  <c r="I67" i="1" s="1"/>
  <c r="F68" i="1"/>
  <c r="I68" i="1" s="1"/>
  <c r="F69" i="1"/>
  <c r="I69" i="1" s="1"/>
  <c r="F70" i="1"/>
  <c r="I70" i="1" s="1"/>
  <c r="F71" i="1"/>
  <c r="I71" i="1" s="1"/>
  <c r="F72" i="1"/>
  <c r="I72" i="1" s="1"/>
  <c r="F73" i="1"/>
  <c r="I73" i="1" s="1"/>
  <c r="F74" i="1"/>
  <c r="I74" i="1" s="1"/>
  <c r="F75" i="1"/>
  <c r="I75" i="1" s="1"/>
  <c r="F76" i="1"/>
  <c r="I76" i="1" s="1"/>
  <c r="F77" i="1"/>
  <c r="I77" i="1" s="1"/>
  <c r="F78" i="1"/>
  <c r="I78" i="1" s="1"/>
  <c r="F79" i="1"/>
  <c r="I79" i="1" s="1"/>
  <c r="F80" i="1"/>
  <c r="I80" i="1" s="1"/>
  <c r="F81" i="1"/>
  <c r="I81" i="1" s="1"/>
  <c r="F82" i="1"/>
  <c r="I82" i="1" s="1"/>
  <c r="F83" i="1"/>
  <c r="I83" i="1" s="1"/>
  <c r="F84" i="1"/>
  <c r="I84" i="1" s="1"/>
  <c r="F85" i="1"/>
  <c r="I85" i="1" s="1"/>
  <c r="F86" i="1"/>
  <c r="I86" i="1" s="1"/>
  <c r="F87" i="1"/>
  <c r="I87" i="1" s="1"/>
  <c r="F88" i="1"/>
  <c r="I88" i="1" s="1"/>
  <c r="F89" i="1"/>
  <c r="I89" i="1" s="1"/>
  <c r="F90" i="1"/>
  <c r="I90" i="1" s="1"/>
  <c r="F91" i="1"/>
  <c r="I91" i="1" s="1"/>
  <c r="F92" i="1"/>
  <c r="I92" i="1" s="1"/>
  <c r="F93" i="1"/>
  <c r="I93" i="1" s="1"/>
  <c r="F94" i="1"/>
  <c r="I94" i="1" s="1"/>
  <c r="F95" i="1"/>
  <c r="I95" i="1" s="1"/>
  <c r="F96" i="1"/>
  <c r="I96" i="1" s="1"/>
  <c r="F97" i="1"/>
  <c r="I97" i="1" s="1"/>
  <c r="F98" i="1"/>
  <c r="I98" i="1" s="1"/>
  <c r="F99" i="1"/>
  <c r="I99" i="1" s="1"/>
  <c r="F100" i="1"/>
  <c r="I100" i="1" s="1"/>
  <c r="F101" i="1"/>
  <c r="I101" i="1" s="1"/>
  <c r="F102" i="1"/>
  <c r="I102" i="1" s="1"/>
  <c r="F103" i="1"/>
  <c r="I103" i="1" s="1"/>
  <c r="F104" i="1"/>
  <c r="I104" i="1" s="1"/>
  <c r="F105" i="1"/>
  <c r="I105" i="1" s="1"/>
  <c r="F106" i="1"/>
  <c r="I106" i="1" s="1"/>
  <c r="F107" i="1"/>
  <c r="I107" i="1" s="1"/>
  <c r="F108" i="1"/>
  <c r="I108" i="1" s="1"/>
  <c r="F109" i="1"/>
  <c r="I109" i="1" s="1"/>
  <c r="F110" i="1"/>
  <c r="I110" i="1" s="1"/>
  <c r="F111" i="1"/>
  <c r="I111" i="1" s="1"/>
  <c r="F112" i="1"/>
  <c r="I112" i="1" s="1"/>
  <c r="F113" i="1"/>
  <c r="I113" i="1" s="1"/>
  <c r="F114" i="1"/>
  <c r="I114" i="1" s="1"/>
  <c r="F115" i="1"/>
  <c r="I115" i="1" s="1"/>
  <c r="F116" i="1"/>
  <c r="I116" i="1" s="1"/>
  <c r="F117" i="1"/>
  <c r="I117" i="1" s="1"/>
  <c r="F118" i="1"/>
  <c r="I118" i="1" s="1"/>
  <c r="F119" i="1"/>
  <c r="I119" i="1" s="1"/>
  <c r="F120" i="1"/>
  <c r="I120" i="1" s="1"/>
  <c r="F121" i="1"/>
  <c r="I121" i="1" s="1"/>
  <c r="F122" i="1"/>
  <c r="I122" i="1" s="1"/>
  <c r="F123" i="1"/>
  <c r="I123" i="1" s="1"/>
  <c r="F124" i="1"/>
  <c r="I124" i="1" s="1"/>
  <c r="F125" i="1"/>
  <c r="I125" i="1" s="1"/>
  <c r="F126" i="1"/>
  <c r="I126" i="1" s="1"/>
  <c r="F127" i="1"/>
  <c r="I127" i="1" s="1"/>
  <c r="F128" i="1"/>
  <c r="I128" i="1" s="1"/>
  <c r="F129" i="1"/>
  <c r="I129" i="1" s="1"/>
  <c r="F130" i="1"/>
  <c r="I130" i="1" s="1"/>
  <c r="F131" i="1"/>
  <c r="I131" i="1" s="1"/>
  <c r="F132" i="1"/>
  <c r="I132" i="1" s="1"/>
  <c r="F133" i="1"/>
  <c r="I133" i="1" s="1"/>
  <c r="F134" i="1"/>
  <c r="I134" i="1" s="1"/>
  <c r="F135" i="1"/>
  <c r="I135" i="1" s="1"/>
  <c r="F136" i="1"/>
  <c r="I136" i="1" s="1"/>
  <c r="F137" i="1"/>
  <c r="I137" i="1" s="1"/>
  <c r="F138" i="1"/>
  <c r="I138" i="1" s="1"/>
  <c r="F139" i="1"/>
  <c r="I139" i="1" s="1"/>
  <c r="F140" i="1"/>
  <c r="I140" i="1" s="1"/>
  <c r="F141" i="1"/>
  <c r="I141" i="1" s="1"/>
  <c r="F142" i="1"/>
  <c r="I142" i="1" s="1"/>
  <c r="F143" i="1"/>
  <c r="I143" i="1" s="1"/>
  <c r="F144" i="1"/>
  <c r="I144" i="1" s="1"/>
  <c r="F145" i="1"/>
  <c r="I145" i="1" s="1"/>
  <c r="F146" i="1"/>
  <c r="I146" i="1" s="1"/>
  <c r="F147" i="1"/>
  <c r="I147" i="1" s="1"/>
  <c r="F148" i="1"/>
  <c r="I148" i="1" s="1"/>
  <c r="F149" i="1"/>
  <c r="I149" i="1" s="1"/>
  <c r="F150" i="1"/>
  <c r="I150" i="1" s="1"/>
  <c r="F151" i="1"/>
  <c r="I151" i="1" s="1"/>
  <c r="F152" i="1"/>
  <c r="I152" i="1" s="1"/>
  <c r="F153" i="1"/>
  <c r="I153" i="1" s="1"/>
  <c r="F154" i="1"/>
  <c r="I154" i="1" s="1"/>
  <c r="F155" i="1"/>
  <c r="I155" i="1" s="1"/>
  <c r="F156" i="1"/>
  <c r="I156" i="1" s="1"/>
  <c r="F157" i="1"/>
  <c r="I157" i="1" s="1"/>
  <c r="F158" i="1"/>
  <c r="I158" i="1" s="1"/>
  <c r="F159" i="1"/>
  <c r="I159" i="1" s="1"/>
  <c r="F160" i="1"/>
  <c r="I160" i="1" s="1"/>
  <c r="F161" i="1"/>
  <c r="I161" i="1" s="1"/>
  <c r="F162" i="1"/>
  <c r="I162" i="1" s="1"/>
  <c r="F163" i="1"/>
  <c r="I163" i="1" s="1"/>
  <c r="F164" i="1"/>
  <c r="I164" i="1" s="1"/>
  <c r="F165" i="1"/>
  <c r="I165" i="1" s="1"/>
  <c r="F166" i="1"/>
  <c r="I166" i="1" s="1"/>
  <c r="F167" i="1"/>
  <c r="I167" i="1" s="1"/>
  <c r="F168" i="1"/>
  <c r="I168" i="1" s="1"/>
  <c r="F169" i="1"/>
  <c r="I169" i="1" s="1"/>
  <c r="F170" i="1"/>
  <c r="I170" i="1" s="1"/>
  <c r="F171" i="1"/>
  <c r="I171" i="1" s="1"/>
  <c r="F172" i="1"/>
  <c r="I172" i="1" s="1"/>
  <c r="F173" i="1"/>
  <c r="I173" i="1" s="1"/>
  <c r="F174" i="1"/>
  <c r="I174" i="1" s="1"/>
  <c r="F175" i="1"/>
  <c r="I175" i="1" s="1"/>
  <c r="F176" i="1"/>
  <c r="I176" i="1" s="1"/>
  <c r="F177" i="1"/>
  <c r="I177" i="1" s="1"/>
  <c r="F178" i="1"/>
  <c r="I178" i="1" s="1"/>
  <c r="F179" i="1"/>
  <c r="I179" i="1" s="1"/>
  <c r="F180" i="1"/>
  <c r="I180" i="1" s="1"/>
  <c r="F181" i="1"/>
  <c r="I181" i="1" s="1"/>
  <c r="F182" i="1"/>
  <c r="I182" i="1" s="1"/>
  <c r="F183" i="1"/>
  <c r="I183" i="1" s="1"/>
  <c r="F184" i="1"/>
  <c r="I184" i="1" s="1"/>
  <c r="F185" i="1"/>
  <c r="I185" i="1" s="1"/>
  <c r="F186" i="1"/>
  <c r="I186" i="1" s="1"/>
  <c r="F187" i="1"/>
  <c r="I187" i="1" s="1"/>
  <c r="F188" i="1"/>
  <c r="I188" i="1" s="1"/>
  <c r="F189" i="1"/>
  <c r="I189" i="1" s="1"/>
  <c r="F190" i="1"/>
  <c r="I190" i="1" s="1"/>
  <c r="F191" i="1"/>
  <c r="I191" i="1" s="1"/>
  <c r="F192" i="1"/>
  <c r="I192" i="1" s="1"/>
  <c r="F193" i="1"/>
  <c r="I193" i="1" s="1"/>
  <c r="F194" i="1"/>
  <c r="I194" i="1" s="1"/>
  <c r="F195" i="1"/>
  <c r="I195" i="1" s="1"/>
  <c r="F196" i="1"/>
  <c r="I196" i="1" s="1"/>
  <c r="F197" i="1"/>
  <c r="I197" i="1" s="1"/>
  <c r="F198" i="1"/>
  <c r="I198" i="1" s="1"/>
  <c r="F199" i="1"/>
  <c r="I199" i="1" s="1"/>
  <c r="F200" i="1"/>
  <c r="I200" i="1" s="1"/>
  <c r="F201" i="1"/>
  <c r="I201" i="1" s="1"/>
  <c r="F202" i="1"/>
  <c r="I202" i="1" s="1"/>
  <c r="F203" i="1"/>
  <c r="I203" i="1" s="1"/>
  <c r="F204" i="1"/>
  <c r="I204" i="1" s="1"/>
  <c r="F205" i="1"/>
  <c r="I205" i="1" s="1"/>
  <c r="F206" i="1"/>
  <c r="I206" i="1" s="1"/>
  <c r="F207" i="1"/>
  <c r="I207" i="1" s="1"/>
  <c r="F208" i="1"/>
  <c r="I208" i="1" s="1"/>
  <c r="F209" i="1"/>
  <c r="I209" i="1" s="1"/>
  <c r="F210" i="1"/>
  <c r="I210" i="1" s="1"/>
  <c r="F211" i="1"/>
  <c r="I211" i="1" s="1"/>
  <c r="F212" i="1"/>
  <c r="I212" i="1" s="1"/>
  <c r="F213" i="1"/>
  <c r="I213" i="1" s="1"/>
  <c r="F214" i="1"/>
  <c r="I214" i="1" s="1"/>
  <c r="F215" i="1"/>
  <c r="I215" i="1" s="1"/>
  <c r="F216" i="1"/>
  <c r="I216" i="1" s="1"/>
  <c r="F217" i="1"/>
  <c r="I217" i="1" s="1"/>
  <c r="F218" i="1"/>
  <c r="I218" i="1" s="1"/>
  <c r="F219" i="1"/>
  <c r="I219" i="1" s="1"/>
  <c r="F220" i="1"/>
  <c r="I220" i="1" s="1"/>
  <c r="F221" i="1"/>
  <c r="I221" i="1" s="1"/>
  <c r="F222" i="1"/>
  <c r="I222" i="1" s="1"/>
  <c r="F223" i="1"/>
  <c r="I223" i="1" s="1"/>
  <c r="F224" i="1"/>
  <c r="I224" i="1" s="1"/>
  <c r="F225" i="1"/>
  <c r="I225" i="1" s="1"/>
  <c r="F226" i="1"/>
  <c r="I226" i="1" s="1"/>
  <c r="F227" i="1"/>
  <c r="I227" i="1" s="1"/>
  <c r="F228" i="1"/>
  <c r="I228" i="1" s="1"/>
  <c r="F229" i="1"/>
  <c r="I229" i="1" s="1"/>
  <c r="F230" i="1"/>
  <c r="I230" i="1" s="1"/>
  <c r="F231" i="1"/>
  <c r="I231" i="1" s="1"/>
  <c r="F232" i="1"/>
  <c r="I232" i="1" s="1"/>
  <c r="F233" i="1"/>
  <c r="I233" i="1" s="1"/>
  <c r="F234" i="1"/>
  <c r="I234" i="1" s="1"/>
  <c r="F235" i="1"/>
  <c r="I235" i="1" s="1"/>
  <c r="F236" i="1"/>
  <c r="I236" i="1" s="1"/>
  <c r="F237" i="1"/>
  <c r="I237" i="1" s="1"/>
  <c r="F238" i="1"/>
  <c r="I238" i="1" s="1"/>
  <c r="F239" i="1"/>
  <c r="I239" i="1" s="1"/>
  <c r="F240" i="1"/>
  <c r="I240" i="1" s="1"/>
  <c r="F241" i="1"/>
  <c r="I241" i="1" s="1"/>
  <c r="F242" i="1"/>
  <c r="I242" i="1" s="1"/>
  <c r="F243" i="1"/>
  <c r="I243" i="1" s="1"/>
  <c r="F244" i="1"/>
  <c r="I244" i="1" s="1"/>
  <c r="F245" i="1"/>
  <c r="I245" i="1" s="1"/>
  <c r="F246" i="1"/>
  <c r="I246" i="1" s="1"/>
  <c r="F247" i="1"/>
  <c r="I247" i="1" s="1"/>
  <c r="F248" i="1"/>
  <c r="I248" i="1" s="1"/>
  <c r="F249" i="1"/>
  <c r="I249" i="1" s="1"/>
  <c r="F250" i="1"/>
  <c r="I250" i="1" s="1"/>
  <c r="F251" i="1"/>
  <c r="I251" i="1" s="1"/>
  <c r="F252" i="1"/>
  <c r="I252" i="1" s="1"/>
  <c r="F253" i="1"/>
  <c r="I253" i="1" s="1"/>
  <c r="F254" i="1"/>
  <c r="I254" i="1" s="1"/>
  <c r="F255" i="1"/>
  <c r="I255" i="1" s="1"/>
  <c r="F256" i="1"/>
  <c r="I256" i="1" s="1"/>
  <c r="F257" i="1"/>
  <c r="I257" i="1" s="1"/>
  <c r="F258" i="1"/>
  <c r="I258" i="1" s="1"/>
  <c r="F259" i="1"/>
  <c r="I259" i="1" s="1"/>
  <c r="F260" i="1"/>
  <c r="I260" i="1" s="1"/>
  <c r="F261" i="1"/>
  <c r="I261" i="1" s="1"/>
  <c r="F262" i="1"/>
  <c r="I262" i="1" s="1"/>
  <c r="F263" i="1"/>
  <c r="I263" i="1" s="1"/>
  <c r="F264" i="1"/>
  <c r="I264" i="1" s="1"/>
  <c r="F265" i="1"/>
  <c r="I265" i="1" s="1"/>
  <c r="F266" i="1"/>
  <c r="I266" i="1" s="1"/>
  <c r="F267" i="1"/>
  <c r="I267" i="1" s="1"/>
  <c r="F268" i="1"/>
  <c r="I268" i="1" s="1"/>
  <c r="F269" i="1"/>
  <c r="I269" i="1" s="1"/>
  <c r="F270" i="1"/>
  <c r="I270" i="1" s="1"/>
  <c r="F271" i="1"/>
  <c r="I271" i="1" s="1"/>
  <c r="F272" i="1"/>
  <c r="I272" i="1" s="1"/>
  <c r="F273" i="1"/>
  <c r="I273" i="1" s="1"/>
  <c r="F274" i="1"/>
  <c r="I274" i="1" s="1"/>
  <c r="F275" i="1"/>
  <c r="I275" i="1" s="1"/>
  <c r="F276" i="1"/>
  <c r="I276" i="1" s="1"/>
  <c r="F277" i="1"/>
  <c r="I277" i="1" s="1"/>
  <c r="F278" i="1"/>
  <c r="I278" i="1" s="1"/>
  <c r="F279" i="1"/>
  <c r="I279" i="1" s="1"/>
  <c r="F280" i="1"/>
  <c r="I280" i="1" s="1"/>
  <c r="F281" i="1"/>
  <c r="I281" i="1" s="1"/>
  <c r="F282" i="1"/>
  <c r="I282" i="1" s="1"/>
  <c r="F283" i="1"/>
  <c r="I283" i="1" s="1"/>
  <c r="F284" i="1"/>
  <c r="I284" i="1" s="1"/>
  <c r="F285" i="1"/>
  <c r="I285" i="1" s="1"/>
  <c r="F286" i="1"/>
  <c r="I286" i="1" s="1"/>
  <c r="F287" i="1"/>
  <c r="I287" i="1" s="1"/>
  <c r="F288" i="1"/>
  <c r="I288" i="1" s="1"/>
  <c r="F289" i="1"/>
  <c r="I289" i="1" s="1"/>
  <c r="F290" i="1"/>
  <c r="I290" i="1" s="1"/>
  <c r="F291" i="1"/>
  <c r="I291" i="1" s="1"/>
  <c r="F292" i="1"/>
  <c r="I292" i="1" s="1"/>
  <c r="F293" i="1"/>
  <c r="I293" i="1" s="1"/>
  <c r="F294" i="1"/>
  <c r="I294" i="1" s="1"/>
  <c r="F295" i="1"/>
  <c r="I295" i="1" s="1"/>
  <c r="F296" i="1"/>
  <c r="I296" i="1" s="1"/>
  <c r="F297" i="1"/>
  <c r="I297" i="1" s="1"/>
  <c r="F298" i="1"/>
  <c r="I298" i="1" s="1"/>
  <c r="F299" i="1"/>
  <c r="I299" i="1" s="1"/>
  <c r="F300" i="1"/>
  <c r="I300" i="1" s="1"/>
  <c r="F301" i="1"/>
  <c r="I301" i="1" s="1"/>
  <c r="F302" i="1"/>
  <c r="I302" i="1" s="1"/>
  <c r="F303" i="1"/>
  <c r="I303" i="1" s="1"/>
  <c r="F304" i="1"/>
  <c r="I304" i="1" s="1"/>
  <c r="F305" i="1"/>
  <c r="I305" i="1" s="1"/>
  <c r="F306" i="1"/>
  <c r="I306" i="1" s="1"/>
  <c r="F307" i="1"/>
  <c r="I307" i="1" s="1"/>
  <c r="F308" i="1"/>
  <c r="I308" i="1" s="1"/>
  <c r="F309" i="1"/>
  <c r="I309" i="1" s="1"/>
  <c r="F310" i="1"/>
  <c r="I310" i="1" s="1"/>
  <c r="F311" i="1"/>
  <c r="I311" i="1" s="1"/>
  <c r="F312" i="1"/>
  <c r="I312" i="1" s="1"/>
  <c r="F313" i="1"/>
  <c r="I313" i="1" s="1"/>
  <c r="F314" i="1"/>
  <c r="I314" i="1" s="1"/>
  <c r="F315" i="1"/>
  <c r="I315" i="1" s="1"/>
  <c r="F316" i="1"/>
  <c r="I316" i="1" s="1"/>
  <c r="F317" i="1"/>
  <c r="I317" i="1" s="1"/>
  <c r="F318" i="1"/>
  <c r="I318" i="1" s="1"/>
  <c r="F319" i="1"/>
  <c r="I319" i="1" s="1"/>
  <c r="F320" i="1"/>
  <c r="I320" i="1" s="1"/>
  <c r="F321" i="1"/>
  <c r="I321" i="1" s="1"/>
  <c r="F322" i="1"/>
  <c r="I322" i="1" s="1"/>
  <c r="F323" i="1"/>
  <c r="I323" i="1" s="1"/>
  <c r="F324" i="1"/>
  <c r="I324" i="1" s="1"/>
  <c r="F325" i="1"/>
  <c r="I325" i="1" s="1"/>
  <c r="F326" i="1"/>
  <c r="I326" i="1" s="1"/>
  <c r="F327" i="1"/>
  <c r="I327" i="1" s="1"/>
  <c r="F328" i="1"/>
  <c r="I328" i="1" s="1"/>
  <c r="F329" i="1"/>
  <c r="I329" i="1" s="1"/>
  <c r="F330" i="1"/>
  <c r="I330" i="1" s="1"/>
  <c r="F331" i="1"/>
  <c r="I331" i="1" s="1"/>
  <c r="F332" i="1"/>
  <c r="I332" i="1" s="1"/>
  <c r="F333" i="1"/>
  <c r="I333" i="1" s="1"/>
  <c r="F334" i="1"/>
  <c r="I334" i="1" s="1"/>
  <c r="F335" i="1"/>
  <c r="I335" i="1" s="1"/>
  <c r="F336" i="1"/>
  <c r="I336" i="1" s="1"/>
  <c r="F337" i="1"/>
  <c r="I337" i="1" s="1"/>
  <c r="F338" i="1"/>
  <c r="I338" i="1" s="1"/>
  <c r="F339" i="1"/>
  <c r="I339" i="1" s="1"/>
  <c r="F340" i="1"/>
  <c r="I340" i="1" s="1"/>
  <c r="F341" i="1"/>
  <c r="I341" i="1" s="1"/>
  <c r="F342" i="1"/>
  <c r="I342" i="1" s="1"/>
  <c r="F343" i="1"/>
  <c r="I343" i="1" s="1"/>
  <c r="F344" i="1"/>
  <c r="I344" i="1" s="1"/>
  <c r="F345" i="1"/>
  <c r="I345" i="1" s="1"/>
  <c r="F346" i="1"/>
  <c r="I346" i="1" s="1"/>
  <c r="F347" i="1"/>
  <c r="I347" i="1" s="1"/>
  <c r="F348" i="1"/>
  <c r="I348" i="1" s="1"/>
  <c r="F349" i="1"/>
  <c r="I349" i="1" s="1"/>
  <c r="F350" i="1"/>
  <c r="I350" i="1" s="1"/>
  <c r="F351" i="1"/>
  <c r="I351" i="1" s="1"/>
  <c r="F352" i="1"/>
  <c r="I352" i="1" s="1"/>
  <c r="F353" i="1"/>
  <c r="I353" i="1" s="1"/>
  <c r="F354" i="1"/>
  <c r="I354" i="1" s="1"/>
  <c r="F355" i="1"/>
  <c r="I355" i="1" s="1"/>
  <c r="F356" i="1"/>
  <c r="I356" i="1" s="1"/>
  <c r="F357" i="1"/>
  <c r="I357" i="1" s="1"/>
  <c r="F358" i="1"/>
  <c r="I358" i="1" s="1"/>
  <c r="F359" i="1"/>
  <c r="I359" i="1" s="1"/>
  <c r="F360" i="1"/>
  <c r="I360" i="1" s="1"/>
  <c r="F361" i="1"/>
  <c r="I361" i="1" s="1"/>
  <c r="F2" i="1"/>
  <c r="I2" i="1" s="1"/>
  <c r="O2" i="1" l="1"/>
  <c r="J218" i="1"/>
  <c r="J186" i="1"/>
  <c r="J122" i="1"/>
  <c r="J74" i="1"/>
  <c r="R2" i="1"/>
  <c r="J347" i="1"/>
  <c r="J304" i="1"/>
  <c r="K341" i="1"/>
  <c r="J341" i="1"/>
  <c r="K317" i="1"/>
  <c r="J317" i="1"/>
  <c r="J293" i="1"/>
  <c r="K293" i="1"/>
  <c r="K285" i="1"/>
  <c r="J285" i="1"/>
  <c r="J261" i="1"/>
  <c r="K261" i="1"/>
  <c r="K237" i="1"/>
  <c r="J237" i="1"/>
  <c r="K213" i="1"/>
  <c r="J213" i="1"/>
  <c r="J189" i="1"/>
  <c r="K189" i="1"/>
  <c r="K165" i="1"/>
  <c r="J165" i="1"/>
  <c r="K141" i="1"/>
  <c r="J141" i="1"/>
  <c r="K117" i="1"/>
  <c r="J117" i="1"/>
  <c r="K93" i="1"/>
  <c r="J93" i="1"/>
  <c r="J69" i="1"/>
  <c r="K69" i="1"/>
  <c r="K53" i="1"/>
  <c r="J53" i="1"/>
  <c r="K45" i="1"/>
  <c r="J45" i="1"/>
  <c r="K37" i="1"/>
  <c r="J37" i="1"/>
  <c r="K29" i="1"/>
  <c r="J29" i="1"/>
  <c r="K21" i="1"/>
  <c r="J21" i="1"/>
  <c r="K13" i="1"/>
  <c r="J13" i="1"/>
  <c r="J5" i="1"/>
  <c r="K356" i="1"/>
  <c r="J356" i="1"/>
  <c r="J348" i="1"/>
  <c r="K348" i="1"/>
  <c r="K340" i="1"/>
  <c r="J340" i="1"/>
  <c r="K332" i="1"/>
  <c r="J332" i="1"/>
  <c r="J324" i="1"/>
  <c r="K324" i="1"/>
  <c r="K316" i="1"/>
  <c r="J316" i="1"/>
  <c r="K308" i="1"/>
  <c r="J308" i="1"/>
  <c r="K300" i="1"/>
  <c r="J300" i="1"/>
  <c r="K292" i="1"/>
  <c r="J292" i="1"/>
  <c r="K284" i="1"/>
  <c r="J284" i="1"/>
  <c r="K276" i="1"/>
  <c r="J276" i="1"/>
  <c r="K268" i="1"/>
  <c r="J268" i="1"/>
  <c r="K260" i="1"/>
  <c r="J260" i="1"/>
  <c r="K252" i="1"/>
  <c r="J252" i="1"/>
  <c r="K244" i="1"/>
  <c r="J244" i="1"/>
  <c r="K236" i="1"/>
  <c r="J236" i="1"/>
  <c r="K228" i="1"/>
  <c r="J228" i="1"/>
  <c r="K220" i="1"/>
  <c r="J220" i="1"/>
  <c r="K212" i="1"/>
  <c r="J212" i="1"/>
  <c r="K204" i="1"/>
  <c r="J204" i="1"/>
  <c r="K196" i="1"/>
  <c r="J196" i="1"/>
  <c r="K188" i="1"/>
  <c r="J188" i="1"/>
  <c r="K180" i="1"/>
  <c r="J180" i="1"/>
  <c r="K172" i="1"/>
  <c r="J172" i="1"/>
  <c r="K164" i="1"/>
  <c r="J164" i="1"/>
  <c r="K156" i="1"/>
  <c r="J156" i="1"/>
  <c r="K148" i="1"/>
  <c r="J148" i="1"/>
  <c r="K140" i="1"/>
  <c r="J140" i="1"/>
  <c r="K132" i="1"/>
  <c r="J132" i="1"/>
  <c r="K124" i="1"/>
  <c r="J124" i="1"/>
  <c r="K116" i="1"/>
  <c r="J116" i="1"/>
  <c r="K108" i="1"/>
  <c r="J108" i="1"/>
  <c r="K100" i="1"/>
  <c r="J100" i="1"/>
  <c r="K92" i="1"/>
  <c r="J92" i="1"/>
  <c r="K84" i="1"/>
  <c r="J84" i="1"/>
  <c r="K76" i="1"/>
  <c r="J76" i="1"/>
  <c r="K68" i="1"/>
  <c r="J68" i="1"/>
  <c r="K60" i="1"/>
  <c r="J60" i="1"/>
  <c r="K52" i="1"/>
  <c r="J52" i="1"/>
  <c r="K44" i="1"/>
  <c r="J44" i="1"/>
  <c r="J349" i="1"/>
  <c r="K349" i="1"/>
  <c r="J325" i="1"/>
  <c r="K325" i="1"/>
  <c r="K301" i="1"/>
  <c r="J301" i="1"/>
  <c r="K277" i="1"/>
  <c r="J277" i="1"/>
  <c r="K245" i="1"/>
  <c r="J245" i="1"/>
  <c r="J221" i="1"/>
  <c r="K221" i="1"/>
  <c r="K197" i="1"/>
  <c r="J197" i="1"/>
  <c r="K173" i="1"/>
  <c r="J173" i="1"/>
  <c r="K149" i="1"/>
  <c r="J149" i="1"/>
  <c r="J125" i="1"/>
  <c r="K125" i="1"/>
  <c r="J101" i="1"/>
  <c r="K101" i="1"/>
  <c r="K77" i="1"/>
  <c r="J77" i="1"/>
  <c r="K357" i="1"/>
  <c r="J357" i="1"/>
  <c r="J333" i="1"/>
  <c r="K333" i="1"/>
  <c r="K309" i="1"/>
  <c r="J309" i="1"/>
  <c r="K269" i="1"/>
  <c r="J269" i="1"/>
  <c r="J253" i="1"/>
  <c r="K253" i="1"/>
  <c r="J229" i="1"/>
  <c r="K229" i="1"/>
  <c r="K205" i="1"/>
  <c r="J205" i="1"/>
  <c r="K181" i="1"/>
  <c r="J181" i="1"/>
  <c r="J157" i="1"/>
  <c r="K157" i="1"/>
  <c r="K133" i="1"/>
  <c r="J133" i="1"/>
  <c r="K109" i="1"/>
  <c r="J109" i="1"/>
  <c r="K85" i="1"/>
  <c r="J85" i="1"/>
  <c r="K61" i="1"/>
  <c r="J61" i="1"/>
  <c r="K359" i="1"/>
  <c r="J359" i="1"/>
  <c r="K351" i="1"/>
  <c r="J351" i="1"/>
  <c r="K343" i="1"/>
  <c r="J343" i="1"/>
  <c r="K335" i="1"/>
  <c r="J335" i="1"/>
  <c r="K327" i="1"/>
  <c r="J327" i="1"/>
  <c r="K319" i="1"/>
  <c r="J319" i="1"/>
  <c r="K311" i="1"/>
  <c r="J311" i="1"/>
  <c r="K303" i="1"/>
  <c r="J303" i="1"/>
  <c r="K295" i="1"/>
  <c r="J295" i="1"/>
  <c r="K287" i="1"/>
  <c r="J287" i="1"/>
  <c r="K279" i="1"/>
  <c r="J279" i="1"/>
  <c r="K271" i="1"/>
  <c r="J271" i="1"/>
  <c r="K263" i="1"/>
  <c r="J263" i="1"/>
  <c r="K255" i="1"/>
  <c r="J255" i="1"/>
  <c r="K247" i="1"/>
  <c r="J247" i="1"/>
  <c r="K239" i="1"/>
  <c r="J239" i="1"/>
  <c r="K231" i="1"/>
  <c r="J231" i="1"/>
  <c r="K223" i="1"/>
  <c r="J223" i="1"/>
  <c r="K215" i="1"/>
  <c r="J215" i="1"/>
  <c r="K207" i="1"/>
  <c r="J207" i="1"/>
  <c r="K199" i="1"/>
  <c r="J199" i="1"/>
  <c r="K191" i="1"/>
  <c r="J191" i="1"/>
  <c r="K183" i="1"/>
  <c r="J183" i="1"/>
  <c r="K175" i="1"/>
  <c r="J175" i="1"/>
  <c r="J167" i="1"/>
  <c r="K167" i="1"/>
  <c r="K159" i="1"/>
  <c r="J159" i="1"/>
  <c r="K151" i="1"/>
  <c r="J151" i="1"/>
  <c r="K143" i="1"/>
  <c r="J143" i="1"/>
  <c r="J135" i="1"/>
  <c r="K135" i="1"/>
  <c r="K127" i="1"/>
  <c r="J127" i="1"/>
  <c r="K119" i="1"/>
  <c r="J119" i="1"/>
  <c r="K111" i="1"/>
  <c r="J111" i="1"/>
  <c r="J103" i="1"/>
  <c r="K103" i="1"/>
  <c r="K95" i="1"/>
  <c r="J95" i="1"/>
  <c r="K87" i="1"/>
  <c r="J87" i="1"/>
  <c r="K79" i="1"/>
  <c r="J79" i="1"/>
  <c r="K71" i="1"/>
  <c r="J71" i="1"/>
  <c r="K63" i="1"/>
  <c r="J63" i="1"/>
  <c r="K55" i="1"/>
  <c r="J55" i="1"/>
  <c r="K47" i="1"/>
  <c r="J47" i="1"/>
  <c r="K39" i="1"/>
  <c r="J39" i="1"/>
  <c r="K31" i="1"/>
  <c r="J31" i="1"/>
  <c r="J23" i="1"/>
  <c r="K23" i="1"/>
  <c r="J15" i="1"/>
  <c r="K15" i="1"/>
  <c r="K358" i="1"/>
  <c r="J358" i="1"/>
  <c r="K350" i="1"/>
  <c r="J350" i="1"/>
  <c r="K342" i="1"/>
  <c r="J342" i="1"/>
  <c r="K334" i="1"/>
  <c r="J334" i="1"/>
  <c r="K326" i="1"/>
  <c r="J326" i="1"/>
  <c r="K318" i="1"/>
  <c r="J318" i="1"/>
  <c r="K310" i="1"/>
  <c r="J310" i="1"/>
  <c r="K302" i="1"/>
  <c r="J302" i="1"/>
  <c r="K294" i="1"/>
  <c r="J294" i="1"/>
  <c r="K286" i="1"/>
  <c r="J286" i="1"/>
  <c r="J278" i="1"/>
  <c r="K278" i="1"/>
  <c r="K270" i="1"/>
  <c r="J270" i="1"/>
  <c r="K262" i="1"/>
  <c r="J262" i="1"/>
  <c r="K254" i="1"/>
  <c r="J254" i="1"/>
  <c r="J246" i="1"/>
  <c r="K246" i="1"/>
  <c r="K238" i="1"/>
  <c r="J238" i="1"/>
  <c r="K230" i="1"/>
  <c r="J230" i="1"/>
  <c r="K222" i="1"/>
  <c r="J222" i="1"/>
  <c r="K214" i="1"/>
  <c r="J214" i="1"/>
  <c r="K206" i="1"/>
  <c r="J206" i="1"/>
  <c r="K198" i="1"/>
  <c r="J198" i="1"/>
  <c r="K190" i="1"/>
  <c r="J190" i="1"/>
  <c r="K182" i="1"/>
  <c r="J182" i="1"/>
  <c r="K174" i="1"/>
  <c r="J174" i="1"/>
  <c r="K166" i="1"/>
  <c r="J166" i="1"/>
  <c r="K158" i="1"/>
  <c r="J158" i="1"/>
  <c r="K150" i="1"/>
  <c r="J150" i="1"/>
  <c r="K142" i="1"/>
  <c r="J142" i="1"/>
  <c r="J134" i="1"/>
  <c r="K134" i="1"/>
  <c r="K126" i="1"/>
  <c r="J126" i="1"/>
  <c r="J118" i="1"/>
  <c r="K118" i="1"/>
  <c r="J110" i="1"/>
  <c r="K110" i="1"/>
  <c r="K102" i="1"/>
  <c r="J102" i="1"/>
  <c r="K94" i="1"/>
  <c r="J94" i="1"/>
  <c r="J86" i="1"/>
  <c r="K86" i="1"/>
  <c r="K78" i="1"/>
  <c r="J78" i="1"/>
  <c r="J70" i="1"/>
  <c r="K70" i="1"/>
  <c r="K62" i="1"/>
  <c r="J62" i="1"/>
  <c r="J54" i="1"/>
  <c r="K54" i="1"/>
  <c r="K46" i="1"/>
  <c r="J46" i="1"/>
  <c r="K38" i="1"/>
  <c r="J38" i="1"/>
  <c r="K30" i="1"/>
  <c r="J30" i="1"/>
  <c r="J22" i="1"/>
  <c r="K22" i="1"/>
  <c r="J14" i="1"/>
  <c r="K14" i="1"/>
  <c r="J323" i="1"/>
  <c r="K299" i="1"/>
  <c r="J299" i="1"/>
  <c r="K251" i="1"/>
  <c r="J251" i="1"/>
  <c r="K179" i="1"/>
  <c r="J179" i="1"/>
  <c r="K155" i="1"/>
  <c r="J155" i="1"/>
  <c r="K131" i="1"/>
  <c r="J131" i="1"/>
  <c r="K107" i="1"/>
  <c r="J107" i="1"/>
  <c r="K59" i="1"/>
  <c r="J59" i="1"/>
  <c r="K35" i="1"/>
  <c r="J35" i="1"/>
  <c r="K11" i="1"/>
  <c r="J11" i="1"/>
  <c r="K2" i="1"/>
  <c r="J2" i="1"/>
  <c r="K354" i="1"/>
  <c r="J354" i="1"/>
  <c r="K314" i="1"/>
  <c r="J314" i="1"/>
  <c r="K306" i="1"/>
  <c r="J306" i="1"/>
  <c r="J290" i="1"/>
  <c r="K250" i="1"/>
  <c r="J250" i="1"/>
  <c r="K242" i="1"/>
  <c r="J242" i="1"/>
  <c r="K226" i="1"/>
  <c r="J226" i="1"/>
  <c r="J170" i="1"/>
  <c r="K162" i="1"/>
  <c r="J162" i="1"/>
  <c r="K146" i="1"/>
  <c r="J146" i="1"/>
  <c r="K114" i="1"/>
  <c r="J114" i="1"/>
  <c r="J106" i="1"/>
  <c r="K98" i="1"/>
  <c r="J98" i="1"/>
  <c r="K82" i="1"/>
  <c r="J82" i="1"/>
  <c r="K66" i="1"/>
  <c r="J66" i="1"/>
  <c r="K50" i="1"/>
  <c r="J50" i="1"/>
  <c r="K42" i="1"/>
  <c r="J42" i="1"/>
  <c r="J34" i="1"/>
  <c r="K10" i="1"/>
  <c r="J10" i="1"/>
  <c r="J344" i="1"/>
  <c r="J329" i="1"/>
  <c r="J313" i="1"/>
  <c r="J256" i="1"/>
  <c r="J240" i="1"/>
  <c r="J227" i="1"/>
  <c r="J211" i="1"/>
  <c r="J178" i="1"/>
  <c r="J138" i="1"/>
  <c r="J24" i="1"/>
  <c r="K186" i="1"/>
  <c r="K5" i="1"/>
  <c r="K259" i="1"/>
  <c r="J259" i="1"/>
  <c r="K235" i="1"/>
  <c r="J235" i="1"/>
  <c r="K187" i="1"/>
  <c r="J187" i="1"/>
  <c r="K163" i="1"/>
  <c r="J163" i="1"/>
  <c r="K139" i="1"/>
  <c r="J139" i="1"/>
  <c r="K115" i="1"/>
  <c r="J115" i="1"/>
  <c r="K91" i="1"/>
  <c r="J91" i="1"/>
  <c r="K43" i="1"/>
  <c r="J43" i="1"/>
  <c r="K19" i="1"/>
  <c r="J19" i="1"/>
  <c r="K345" i="1"/>
  <c r="J345" i="1"/>
  <c r="J305" i="1"/>
  <c r="K297" i="1"/>
  <c r="J297" i="1"/>
  <c r="K281" i="1"/>
  <c r="J281" i="1"/>
  <c r="J241" i="1"/>
  <c r="K233" i="1"/>
  <c r="J233" i="1"/>
  <c r="K217" i="1"/>
  <c r="J217" i="1"/>
  <c r="J185" i="1"/>
  <c r="K185" i="1"/>
  <c r="K145" i="1"/>
  <c r="J145" i="1"/>
  <c r="K137" i="1"/>
  <c r="J137" i="1"/>
  <c r="J121" i="1"/>
  <c r="K121" i="1"/>
  <c r="J113" i="1"/>
  <c r="K113" i="1"/>
  <c r="K105" i="1"/>
  <c r="J105" i="1"/>
  <c r="K97" i="1"/>
  <c r="J97" i="1"/>
  <c r="J89" i="1"/>
  <c r="K89" i="1"/>
  <c r="J81" i="1"/>
  <c r="K73" i="1"/>
  <c r="J73" i="1"/>
  <c r="K65" i="1"/>
  <c r="J65" i="1"/>
  <c r="J57" i="1"/>
  <c r="J49" i="1"/>
  <c r="K41" i="1"/>
  <c r="J41" i="1"/>
  <c r="K33" i="1"/>
  <c r="J33" i="1"/>
  <c r="J25" i="1"/>
  <c r="K25" i="1"/>
  <c r="J17" i="1"/>
  <c r="K17" i="1"/>
  <c r="K9" i="1"/>
  <c r="J9" i="1"/>
  <c r="J328" i="1"/>
  <c r="J312" i="1"/>
  <c r="J298" i="1"/>
  <c r="J283" i="1"/>
  <c r="J267" i="1"/>
  <c r="J225" i="1"/>
  <c r="J210" i="1"/>
  <c r="J194" i="1"/>
  <c r="J177" i="1"/>
  <c r="J154" i="1"/>
  <c r="J136" i="1"/>
  <c r="J112" i="1"/>
  <c r="J90" i="1"/>
  <c r="J67" i="1"/>
  <c r="J18" i="1"/>
  <c r="K347" i="1"/>
  <c r="K305" i="1"/>
  <c r="K49" i="1"/>
  <c r="K20" i="1"/>
  <c r="J20" i="1"/>
  <c r="K315" i="1"/>
  <c r="J315" i="1"/>
  <c r="K195" i="1"/>
  <c r="J195" i="1"/>
  <c r="K171" i="1"/>
  <c r="J171" i="1"/>
  <c r="K147" i="1"/>
  <c r="J147" i="1"/>
  <c r="K123" i="1"/>
  <c r="J123" i="1"/>
  <c r="K75" i="1"/>
  <c r="J75" i="1"/>
  <c r="K51" i="1"/>
  <c r="J51" i="1"/>
  <c r="J360" i="1"/>
  <c r="K352" i="1"/>
  <c r="J352" i="1"/>
  <c r="K336" i="1"/>
  <c r="J336" i="1"/>
  <c r="K296" i="1"/>
  <c r="J296" i="1"/>
  <c r="K288" i="1"/>
  <c r="J288" i="1"/>
  <c r="J272" i="1"/>
  <c r="K232" i="1"/>
  <c r="J232" i="1"/>
  <c r="J224" i="1"/>
  <c r="K208" i="1"/>
  <c r="J208" i="1"/>
  <c r="K184" i="1"/>
  <c r="J184" i="1"/>
  <c r="J176" i="1"/>
  <c r="J160" i="1"/>
  <c r="K120" i="1"/>
  <c r="J120" i="1"/>
  <c r="K104" i="1"/>
  <c r="J104" i="1"/>
  <c r="K96" i="1"/>
  <c r="J96" i="1"/>
  <c r="J88" i="1"/>
  <c r="K40" i="1"/>
  <c r="J40" i="1"/>
  <c r="J32" i="1"/>
  <c r="J16" i="1"/>
  <c r="K8" i="1"/>
  <c r="J8" i="1"/>
  <c r="J355" i="1"/>
  <c r="J339" i="1"/>
  <c r="J282" i="1"/>
  <c r="J266" i="1"/>
  <c r="J209" i="1"/>
  <c r="J193" i="1"/>
  <c r="J153" i="1"/>
  <c r="J130" i="1"/>
  <c r="J64" i="1"/>
  <c r="J12" i="1"/>
  <c r="K304" i="1"/>
  <c r="K218" i="1"/>
  <c r="K170" i="1"/>
  <c r="J7" i="1"/>
  <c r="K7" i="1"/>
  <c r="J353" i="1"/>
  <c r="J338" i="1"/>
  <c r="J322" i="1"/>
  <c r="J280" i="1"/>
  <c r="J265" i="1"/>
  <c r="J249" i="1"/>
  <c r="J192" i="1"/>
  <c r="J169" i="1"/>
  <c r="J152" i="1"/>
  <c r="J129" i="1"/>
  <c r="J58" i="1"/>
  <c r="K122" i="1"/>
  <c r="K81" i="1"/>
  <c r="K34" i="1"/>
  <c r="J6" i="1"/>
  <c r="K6" i="1"/>
  <c r="J337" i="1"/>
  <c r="J321" i="1"/>
  <c r="J307" i="1"/>
  <c r="J264" i="1"/>
  <c r="J248" i="1"/>
  <c r="J234" i="1"/>
  <c r="J219" i="1"/>
  <c r="J203" i="1"/>
  <c r="J168" i="1"/>
  <c r="J128" i="1"/>
  <c r="J83" i="1"/>
  <c r="J56" i="1"/>
  <c r="J36" i="1"/>
  <c r="J4" i="1"/>
  <c r="K160" i="1"/>
  <c r="K74" i="1"/>
  <c r="K32" i="1"/>
  <c r="J320" i="1"/>
  <c r="J291" i="1"/>
  <c r="J275" i="1"/>
  <c r="J202" i="1"/>
  <c r="J144" i="1"/>
  <c r="J80" i="1"/>
  <c r="J28" i="1"/>
  <c r="J3" i="1"/>
  <c r="K290" i="1"/>
  <c r="K241" i="1"/>
  <c r="J361" i="1"/>
  <c r="J331" i="1"/>
  <c r="J289" i="1"/>
  <c r="J274" i="1"/>
  <c r="J258" i="1"/>
  <c r="J216" i="1"/>
  <c r="J201" i="1"/>
  <c r="J27" i="1"/>
  <c r="K360" i="1"/>
  <c r="K106" i="1"/>
  <c r="K57" i="1"/>
  <c r="J346" i="1"/>
  <c r="J330" i="1"/>
  <c r="J273" i="1"/>
  <c r="J257" i="1"/>
  <c r="J243" i="1"/>
  <c r="J200" i="1"/>
  <c r="J161" i="1"/>
  <c r="J99" i="1"/>
  <c r="J72" i="1"/>
  <c r="J48" i="1"/>
  <c r="J26" i="1"/>
  <c r="K323" i="1"/>
  <c r="K16" i="1"/>
  <c r="S7" i="1"/>
  <c r="U7" i="1" s="1"/>
  <c r="W7" i="1" s="1"/>
  <c r="U8" i="1"/>
  <c r="W8" i="1" s="1"/>
  <c r="P2" i="1" l="1"/>
  <c r="Q2" i="1"/>
  <c r="T2" i="1" l="1"/>
</calcChain>
</file>

<file path=xl/sharedStrings.xml><?xml version="1.0" encoding="utf-8"?>
<sst xmlns="http://schemas.openxmlformats.org/spreadsheetml/2006/main" count="46" uniqueCount="38">
  <si>
    <t>Lot</t>
  </si>
  <si>
    <t>Wafer(Lot)</t>
  </si>
  <si>
    <t>Wafer</t>
  </si>
  <si>
    <t>Rep</t>
  </si>
  <si>
    <t>Y</t>
  </si>
  <si>
    <t>LotMean</t>
  </si>
  <si>
    <t>W(L)Mean</t>
  </si>
  <si>
    <t>AllMean</t>
  </si>
  <si>
    <t>LotDev</t>
  </si>
  <si>
    <t>W(L)Dev</t>
  </si>
  <si>
    <t>ResDev</t>
  </si>
  <si>
    <t>TotDev</t>
  </si>
  <si>
    <t>SSLot</t>
  </si>
  <si>
    <t>SSW(L)</t>
  </si>
  <si>
    <t>SSErr</t>
  </si>
  <si>
    <t>SSTot</t>
  </si>
  <si>
    <t>Check</t>
  </si>
  <si>
    <t>Source</t>
  </si>
  <si>
    <t>Wafer(L)</t>
  </si>
  <si>
    <t>Error</t>
  </si>
  <si>
    <t>Total</t>
  </si>
  <si>
    <t>df</t>
  </si>
  <si>
    <t>SS</t>
  </si>
  <si>
    <t>MS</t>
  </si>
  <si>
    <t>denomMS</t>
  </si>
  <si>
    <t>denomdf</t>
  </si>
  <si>
    <t>F</t>
  </si>
  <si>
    <t>F(.05)</t>
  </si>
  <si>
    <t>P-value</t>
  </si>
  <si>
    <t>a=20</t>
  </si>
  <si>
    <t>b=2</t>
  </si>
  <si>
    <t>n=9</t>
  </si>
  <si>
    <t>s2</t>
  </si>
  <si>
    <t>X2(.025)</t>
  </si>
  <si>
    <t>X2(.975)</t>
  </si>
  <si>
    <t>LB</t>
  </si>
  <si>
    <t>UB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</si>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</sst>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vertical="center"/>
    </xf>
    <xf numFmtId="1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1"/>
  <sheetViews>
    <sheetView tabSelected="1" zoomScale="130" zoomScaleNormal="130" workbookViewId="0">
      <selection activeCell="S16" sqref="S16"/>
    </sheetView>
  </sheetViews>
  <sheetFormatPr defaultRowHeight="15"/>
  <cols>
    <col min="23" max="23" width="12.85546875" bestFit="1" customWidth="1"/>
  </cols>
  <sheetData>
    <row r="1" spans="1:2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O1" t="s">
        <v>12</v>
      </c>
      <c r="P1" t="s">
        <v>13</v>
      </c>
      <c r="Q1" t="s">
        <v>14</v>
      </c>
      <c r="R1" t="s">
        <v>15</v>
      </c>
      <c r="T1" t="s">
        <v>16</v>
      </c>
    </row>
    <row r="2" spans="1:24">
      <c r="A2" s="1">
        <v>1</v>
      </c>
      <c r="B2">
        <v>1</v>
      </c>
      <c r="C2">
        <v>1</v>
      </c>
      <c r="D2">
        <v>1</v>
      </c>
      <c r="E2">
        <v>181.24700000000001</v>
      </c>
      <c r="F2">
        <f>AVERAGEIF($A$2:$A$361,"="&amp;A2,$E$2:$E$361)</f>
        <v>181.10550000000001</v>
      </c>
      <c r="G2">
        <f>AVERAGEIFS($E$2:$E$361,$A$2:$A$361,"="&amp;A2,$B$2:$B$361,"="&amp;B2)</f>
        <v>183.4028888888889</v>
      </c>
      <c r="H2">
        <f>AVERAGE($E$2:$E$361)</f>
        <v>174.34212222222206</v>
      </c>
      <c r="I2">
        <f>F2-H2</f>
        <v>6.7633777777779471</v>
      </c>
      <c r="J2">
        <f>G2-F2</f>
        <v>2.2973888888888894</v>
      </c>
      <c r="K2">
        <f>E2-G2</f>
        <v>-2.1558888888888816</v>
      </c>
      <c r="L2">
        <f>E2-H2</f>
        <v>6.9048777777779549</v>
      </c>
      <c r="O2">
        <f>SUMSQ(I2:I361)</f>
        <v>14050.870826177746</v>
      </c>
      <c r="P2">
        <f t="shared" ref="P2:R2" si="0">SUMSQ(J2:J361)</f>
        <v>1959.6335333333332</v>
      </c>
      <c r="Q2">
        <f t="shared" si="0"/>
        <v>6089.5838411111099</v>
      </c>
      <c r="R2">
        <f t="shared" si="0"/>
        <v>22100.088200622209</v>
      </c>
      <c r="T2">
        <f>R2-(O2+P2+Q2)</f>
        <v>0</v>
      </c>
    </row>
    <row r="3" spans="1:24">
      <c r="A3" s="1">
        <v>1</v>
      </c>
      <c r="B3">
        <v>1</v>
      </c>
      <c r="C3">
        <v>1</v>
      </c>
      <c r="D3">
        <v>2</v>
      </c>
      <c r="E3">
        <v>181.28</v>
      </c>
      <c r="F3">
        <f t="shared" ref="F3:F66" si="1">AVERAGEIF($A$2:$A$361,"="&amp;A3,$E$2:$E$361)</f>
        <v>181.10550000000001</v>
      </c>
      <c r="G3">
        <f t="shared" ref="G3:G66" si="2">AVERAGEIFS($E$2:$E$361,$A$2:$A$361,"="&amp;A3,$B$2:$B$361,"="&amp;B3)</f>
        <v>183.4028888888889</v>
      </c>
      <c r="H3">
        <f t="shared" ref="H3:H66" si="3">AVERAGE($E$2:$E$361)</f>
        <v>174.34212222222206</v>
      </c>
      <c r="I3">
        <f t="shared" ref="I3:I66" si="4">F3-H3</f>
        <v>6.7633777777779471</v>
      </c>
      <c r="J3">
        <f t="shared" ref="J3:J66" si="5">G3-F3</f>
        <v>2.2973888888888894</v>
      </c>
      <c r="K3">
        <f t="shared" ref="K3:K66" si="6">E3-G3</f>
        <v>-2.1228888888888946</v>
      </c>
      <c r="L3">
        <f t="shared" ref="L3:L66" si="7">E3-H3</f>
        <v>6.9378777777779419</v>
      </c>
    </row>
    <row r="4" spans="1:24">
      <c r="A4" s="1">
        <v>1</v>
      </c>
      <c r="B4">
        <v>1</v>
      </c>
      <c r="C4">
        <v>1</v>
      </c>
      <c r="D4">
        <v>3</v>
      </c>
      <c r="E4">
        <v>185.02099999999999</v>
      </c>
      <c r="F4">
        <f t="shared" si="1"/>
        <v>181.10550000000001</v>
      </c>
      <c r="G4">
        <f t="shared" si="2"/>
        <v>183.4028888888889</v>
      </c>
      <c r="H4">
        <f t="shared" si="3"/>
        <v>174.34212222222206</v>
      </c>
      <c r="I4">
        <f t="shared" si="4"/>
        <v>6.7633777777779471</v>
      </c>
      <c r="J4">
        <f t="shared" si="5"/>
        <v>2.2973888888888894</v>
      </c>
      <c r="K4">
        <f t="shared" si="6"/>
        <v>1.6181111111110908</v>
      </c>
      <c r="L4">
        <f t="shared" si="7"/>
        <v>10.678877777777927</v>
      </c>
    </row>
    <row r="5" spans="1:24">
      <c r="A5" s="1">
        <v>1</v>
      </c>
      <c r="B5">
        <v>1</v>
      </c>
      <c r="C5">
        <v>1</v>
      </c>
      <c r="D5">
        <v>4</v>
      </c>
      <c r="E5">
        <v>180.14400000000001</v>
      </c>
      <c r="F5">
        <f t="shared" si="1"/>
        <v>181.10550000000001</v>
      </c>
      <c r="G5">
        <f t="shared" si="2"/>
        <v>183.4028888888889</v>
      </c>
      <c r="H5">
        <f t="shared" si="3"/>
        <v>174.34212222222206</v>
      </c>
      <c r="I5">
        <f t="shared" si="4"/>
        <v>6.7633777777779471</v>
      </c>
      <c r="J5">
        <f t="shared" si="5"/>
        <v>2.2973888888888894</v>
      </c>
      <c r="K5">
        <f t="shared" si="6"/>
        <v>-3.2588888888888903</v>
      </c>
      <c r="L5">
        <f t="shared" si="7"/>
        <v>5.8018777777779462</v>
      </c>
    </row>
    <row r="6" spans="1:24">
      <c r="A6" s="1">
        <v>1</v>
      </c>
      <c r="B6">
        <v>1</v>
      </c>
      <c r="C6">
        <v>1</v>
      </c>
      <c r="D6">
        <v>5</v>
      </c>
      <c r="E6">
        <v>192.57</v>
      </c>
      <c r="F6">
        <f t="shared" si="1"/>
        <v>181.10550000000001</v>
      </c>
      <c r="G6">
        <f t="shared" si="2"/>
        <v>183.4028888888889</v>
      </c>
      <c r="H6">
        <f t="shared" si="3"/>
        <v>174.34212222222206</v>
      </c>
      <c r="I6">
        <f t="shared" si="4"/>
        <v>6.7633777777779471</v>
      </c>
      <c r="J6">
        <f t="shared" si="5"/>
        <v>2.2973888888888894</v>
      </c>
      <c r="K6">
        <f t="shared" si="6"/>
        <v>9.1671111111110974</v>
      </c>
      <c r="L6">
        <f t="shared" si="7"/>
        <v>18.227877777777934</v>
      </c>
      <c r="O6" t="s">
        <v>17</v>
      </c>
      <c r="P6" t="s">
        <v>21</v>
      </c>
      <c r="Q6" t="s">
        <v>22</v>
      </c>
      <c r="R6" t="s">
        <v>23</v>
      </c>
      <c r="S6" t="s">
        <v>24</v>
      </c>
      <c r="T6" t="s">
        <v>25</v>
      </c>
      <c r="U6" t="s">
        <v>26</v>
      </c>
      <c r="V6" t="s">
        <v>27</v>
      </c>
      <c r="W6" t="s">
        <v>28</v>
      </c>
    </row>
    <row r="7" spans="1:24">
      <c r="A7" s="1">
        <v>1</v>
      </c>
      <c r="B7">
        <v>1</v>
      </c>
      <c r="C7">
        <v>1</v>
      </c>
      <c r="D7">
        <v>6</v>
      </c>
      <c r="E7">
        <v>178.74100000000001</v>
      </c>
      <c r="F7">
        <f t="shared" si="1"/>
        <v>181.10550000000001</v>
      </c>
      <c r="G7">
        <f t="shared" si="2"/>
        <v>183.4028888888889</v>
      </c>
      <c r="H7">
        <f t="shared" si="3"/>
        <v>174.34212222222206</v>
      </c>
      <c r="I7">
        <f t="shared" si="4"/>
        <v>6.7633777777779471</v>
      </c>
      <c r="J7">
        <f t="shared" si="5"/>
        <v>2.2973888888888894</v>
      </c>
      <c r="K7">
        <f t="shared" si="6"/>
        <v>-4.6618888888888819</v>
      </c>
      <c r="L7">
        <f t="shared" si="7"/>
        <v>4.3988777777779546</v>
      </c>
      <c r="O7" t="s">
        <v>0</v>
      </c>
      <c r="P7">
        <v>19</v>
      </c>
      <c r="Q7" s="2">
        <v>14050.870826177746</v>
      </c>
      <c r="R7">
        <f>Q7/P7</f>
        <v>739.51951716724977</v>
      </c>
      <c r="S7">
        <f>R8</f>
        <v>97.981676666666658</v>
      </c>
      <c r="T7">
        <f>P8</f>
        <v>20</v>
      </c>
      <c r="U7">
        <f>R7/S7</f>
        <v>7.5475287046076254</v>
      </c>
      <c r="V7">
        <f>_xlfn.F.INV.RT(0.05,P7,T7)</f>
        <v>2.1370089585834036</v>
      </c>
      <c r="W7">
        <f>_xlfn.F.DIST.RT(U7,P7,T7)</f>
        <v>1.7807559251268692E-5</v>
      </c>
    </row>
    <row r="8" spans="1:24">
      <c r="A8" s="1">
        <v>1</v>
      </c>
      <c r="B8">
        <v>1</v>
      </c>
      <c r="C8">
        <v>1</v>
      </c>
      <c r="D8">
        <v>7</v>
      </c>
      <c r="E8">
        <v>184.15299999999999</v>
      </c>
      <c r="F8">
        <f t="shared" si="1"/>
        <v>181.10550000000001</v>
      </c>
      <c r="G8">
        <f t="shared" si="2"/>
        <v>183.4028888888889</v>
      </c>
      <c r="H8">
        <f t="shared" si="3"/>
        <v>174.34212222222206</v>
      </c>
      <c r="I8">
        <f t="shared" si="4"/>
        <v>6.7633777777779471</v>
      </c>
      <c r="J8">
        <f t="shared" si="5"/>
        <v>2.2973888888888894</v>
      </c>
      <c r="K8">
        <f t="shared" si="6"/>
        <v>0.75011111111109585</v>
      </c>
      <c r="L8">
        <f t="shared" si="7"/>
        <v>9.8108777777779324</v>
      </c>
      <c r="O8" t="s">
        <v>18</v>
      </c>
      <c r="P8">
        <v>20</v>
      </c>
      <c r="Q8" s="2">
        <v>1959.6335333333332</v>
      </c>
      <c r="R8">
        <f t="shared" ref="R8:R9" si="8">Q8/P8</f>
        <v>97.981676666666658</v>
      </c>
      <c r="S8">
        <f>R9</f>
        <v>19.029949503472217</v>
      </c>
      <c r="T8">
        <f>P9</f>
        <v>320</v>
      </c>
      <c r="U8">
        <f>R8/S8</f>
        <v>5.1488143281089034</v>
      </c>
      <c r="V8">
        <f>_xlfn.F.INV.RT(0.05,P8,T8)</f>
        <v>1.6034783586621482</v>
      </c>
      <c r="W8">
        <f>_xlfn.F.DIST.RT(U8,P8,T8)</f>
        <v>3.7076497157688953E-11</v>
      </c>
    </row>
    <row r="9" spans="1:24">
      <c r="A9" s="1">
        <v>1</v>
      </c>
      <c r="B9">
        <v>1</v>
      </c>
      <c r="C9">
        <v>1</v>
      </c>
      <c r="D9">
        <v>8</v>
      </c>
      <c r="E9">
        <v>184.35300000000001</v>
      </c>
      <c r="F9">
        <f t="shared" si="1"/>
        <v>181.10550000000001</v>
      </c>
      <c r="G9">
        <f t="shared" si="2"/>
        <v>183.4028888888889</v>
      </c>
      <c r="H9">
        <f t="shared" si="3"/>
        <v>174.34212222222206</v>
      </c>
      <c r="I9">
        <f t="shared" si="4"/>
        <v>6.7633777777779471</v>
      </c>
      <c r="J9">
        <f t="shared" si="5"/>
        <v>2.2973888888888894</v>
      </c>
      <c r="K9">
        <f t="shared" si="6"/>
        <v>0.9501111111111129</v>
      </c>
      <c r="L9">
        <f t="shared" si="7"/>
        <v>10.010877777777949</v>
      </c>
      <c r="O9" t="s">
        <v>19</v>
      </c>
      <c r="P9">
        <v>320</v>
      </c>
      <c r="Q9" s="2">
        <v>6089.5838411111099</v>
      </c>
      <c r="R9">
        <f t="shared" si="8"/>
        <v>19.029949503472217</v>
      </c>
    </row>
    <row r="10" spans="1:24">
      <c r="A10" s="1">
        <v>1</v>
      </c>
      <c r="B10">
        <v>1</v>
      </c>
      <c r="C10">
        <v>1</v>
      </c>
      <c r="D10">
        <v>9</v>
      </c>
      <c r="E10">
        <v>183.11699999999999</v>
      </c>
      <c r="F10">
        <f t="shared" si="1"/>
        <v>181.10550000000001</v>
      </c>
      <c r="G10">
        <f t="shared" si="2"/>
        <v>183.4028888888889</v>
      </c>
      <c r="H10">
        <f t="shared" si="3"/>
        <v>174.34212222222206</v>
      </c>
      <c r="I10">
        <f t="shared" si="4"/>
        <v>6.7633777777779471</v>
      </c>
      <c r="J10">
        <f t="shared" si="5"/>
        <v>2.2973888888888894</v>
      </c>
      <c r="K10">
        <f t="shared" si="6"/>
        <v>-0.28588888888890551</v>
      </c>
      <c r="L10">
        <f t="shared" si="7"/>
        <v>8.774877777777931</v>
      </c>
      <c r="O10" t="s">
        <v>20</v>
      </c>
      <c r="P10">
        <v>359</v>
      </c>
      <c r="Q10" s="2">
        <v>22100.088200622209</v>
      </c>
    </row>
    <row r="11" spans="1:24">
      <c r="A11" s="1">
        <v>1</v>
      </c>
      <c r="B11">
        <v>2</v>
      </c>
      <c r="C11">
        <v>2</v>
      </c>
      <c r="D11">
        <v>1</v>
      </c>
      <c r="E11">
        <v>175.267</v>
      </c>
      <c r="F11">
        <f t="shared" si="1"/>
        <v>181.10550000000001</v>
      </c>
      <c r="G11">
        <f t="shared" si="2"/>
        <v>178.80811111111112</v>
      </c>
      <c r="H11">
        <f t="shared" si="3"/>
        <v>174.34212222222206</v>
      </c>
      <c r="I11">
        <f t="shared" si="4"/>
        <v>6.7633777777779471</v>
      </c>
      <c r="J11">
        <f t="shared" si="5"/>
        <v>-2.2973888888888894</v>
      </c>
      <c r="K11">
        <f t="shared" si="6"/>
        <v>-3.5411111111111211</v>
      </c>
      <c r="L11">
        <f t="shared" si="7"/>
        <v>0.92487777777793667</v>
      </c>
    </row>
    <row r="12" spans="1:24">
      <c r="A12" s="1">
        <v>1</v>
      </c>
      <c r="B12">
        <v>2</v>
      </c>
      <c r="C12">
        <v>2</v>
      </c>
      <c r="D12">
        <v>2</v>
      </c>
      <c r="E12">
        <v>179.84399999999999</v>
      </c>
      <c r="F12">
        <f t="shared" si="1"/>
        <v>181.10550000000001</v>
      </c>
      <c r="G12">
        <f t="shared" si="2"/>
        <v>178.80811111111112</v>
      </c>
      <c r="H12">
        <f t="shared" si="3"/>
        <v>174.34212222222206</v>
      </c>
      <c r="I12">
        <f t="shared" si="4"/>
        <v>6.7633777777779471</v>
      </c>
      <c r="J12">
        <f t="shared" si="5"/>
        <v>-2.2973888888888894</v>
      </c>
      <c r="K12">
        <f t="shared" si="6"/>
        <v>1.0358888888888771</v>
      </c>
      <c r="L12">
        <f t="shared" si="7"/>
        <v>5.5018777777779349</v>
      </c>
      <c r="O12" t="s">
        <v>29</v>
      </c>
      <c r="P12" t="s">
        <v>30</v>
      </c>
      <c r="Q12" t="s">
        <v>31</v>
      </c>
    </row>
    <row r="13" spans="1:24">
      <c r="A13" s="1">
        <v>1</v>
      </c>
      <c r="B13">
        <v>2</v>
      </c>
      <c r="C13">
        <v>2</v>
      </c>
      <c r="D13">
        <v>3</v>
      </c>
      <c r="E13">
        <v>181.14599999999999</v>
      </c>
      <c r="F13">
        <f t="shared" si="1"/>
        <v>181.10550000000001</v>
      </c>
      <c r="G13">
        <f t="shared" si="2"/>
        <v>178.80811111111112</v>
      </c>
      <c r="H13">
        <f t="shared" si="3"/>
        <v>174.34212222222206</v>
      </c>
      <c r="I13">
        <f t="shared" si="4"/>
        <v>6.7633777777779471</v>
      </c>
      <c r="J13">
        <f t="shared" si="5"/>
        <v>-2.2973888888888894</v>
      </c>
      <c r="K13">
        <f t="shared" si="6"/>
        <v>2.3378888888888696</v>
      </c>
      <c r="L13">
        <f t="shared" si="7"/>
        <v>6.8038777777779273</v>
      </c>
      <c r="O13" t="s">
        <v>17</v>
      </c>
      <c r="P13" t="s">
        <v>32</v>
      </c>
      <c r="Q13" t="s">
        <v>21</v>
      </c>
      <c r="R13" t="s">
        <v>33</v>
      </c>
      <c r="S13" t="s">
        <v>34</v>
      </c>
      <c r="T13" t="s">
        <v>35</v>
      </c>
      <c r="U13" t="s">
        <v>36</v>
      </c>
      <c r="V13" t="s">
        <v>37</v>
      </c>
      <c r="W13" t="s">
        <v>35</v>
      </c>
      <c r="X13" t="s">
        <v>36</v>
      </c>
    </row>
    <row r="14" spans="1:24">
      <c r="A14" s="1">
        <v>1</v>
      </c>
      <c r="B14">
        <v>2</v>
      </c>
      <c r="C14">
        <v>2</v>
      </c>
      <c r="D14">
        <v>4</v>
      </c>
      <c r="E14">
        <v>177.33799999999999</v>
      </c>
      <c r="F14">
        <f t="shared" si="1"/>
        <v>181.10550000000001</v>
      </c>
      <c r="G14">
        <f t="shared" si="2"/>
        <v>178.80811111111112</v>
      </c>
      <c r="H14">
        <f t="shared" si="3"/>
        <v>174.34212222222206</v>
      </c>
      <c r="I14">
        <f t="shared" si="4"/>
        <v>6.7633777777779471</v>
      </c>
      <c r="J14">
        <f t="shared" si="5"/>
        <v>-2.2973888888888894</v>
      </c>
      <c r="K14">
        <f t="shared" si="6"/>
        <v>-1.4701111111111231</v>
      </c>
      <c r="L14">
        <f t="shared" si="7"/>
        <v>2.9958777777779346</v>
      </c>
      <c r="O14" t="s">
        <v>19</v>
      </c>
      <c r="P14" s="3">
        <f>R9</f>
        <v>19.029949503472217</v>
      </c>
      <c r="Q14">
        <f>P9</f>
        <v>320</v>
      </c>
      <c r="R14">
        <v>272.33699999999999</v>
      </c>
      <c r="S14">
        <v>371.44499999999999</v>
      </c>
      <c r="T14" s="3">
        <f>Q14*P14/S14</f>
        <v>16.394308285509588</v>
      </c>
      <c r="U14" s="3">
        <f>P14*Q14/R14</f>
        <v>22.360471919390715</v>
      </c>
      <c r="V14" s="3">
        <f>SQRT(P14)</f>
        <v>4.3623330344521172</v>
      </c>
      <c r="W14" s="3">
        <f>SQRT(T14)</f>
        <v>4.0489885509235002</v>
      </c>
      <c r="X14" s="3">
        <f>SQRT(U14)</f>
        <v>4.728686066910206</v>
      </c>
    </row>
    <row r="15" spans="1:24">
      <c r="A15" s="1">
        <v>1</v>
      </c>
      <c r="B15">
        <v>2</v>
      </c>
      <c r="C15">
        <v>2</v>
      </c>
      <c r="D15">
        <v>5</v>
      </c>
      <c r="E15">
        <v>186.05699999999999</v>
      </c>
      <c r="F15">
        <f t="shared" si="1"/>
        <v>181.10550000000001</v>
      </c>
      <c r="G15">
        <f t="shared" si="2"/>
        <v>178.80811111111112</v>
      </c>
      <c r="H15">
        <f t="shared" si="3"/>
        <v>174.34212222222206</v>
      </c>
      <c r="I15">
        <f t="shared" si="4"/>
        <v>6.7633777777779471</v>
      </c>
      <c r="J15">
        <f t="shared" si="5"/>
        <v>-2.2973888888888894</v>
      </c>
      <c r="K15">
        <f t="shared" si="6"/>
        <v>7.248888888888871</v>
      </c>
      <c r="L15">
        <f t="shared" si="7"/>
        <v>11.714877777777929</v>
      </c>
      <c r="O15" t="s">
        <v>18</v>
      </c>
      <c r="P15" s="3">
        <f>(R8-R9)/9</f>
        <v>8.7724141292438276</v>
      </c>
      <c r="Q15">
        <f>(P15^2)/((R8/9)^2/P8+(R9/9)^2/P9)</f>
        <v>12.955102558950905</v>
      </c>
      <c r="R15">
        <v>5.0060000000000002</v>
      </c>
      <c r="S15">
        <v>24.728999999999999</v>
      </c>
      <c r="T15" s="3">
        <f t="shared" ref="T15:T16" si="9">Q15*P15/S15</f>
        <v>4.5957185787514172</v>
      </c>
      <c r="U15" s="3">
        <f t="shared" ref="U15:U16" si="10">P15*Q15/R15</f>
        <v>22.702262232110222</v>
      </c>
      <c r="V15" s="3">
        <f t="shared" ref="V15:V16" si="11">SQRT(P15)</f>
        <v>2.9618261477074963</v>
      </c>
      <c r="W15" s="3">
        <f t="shared" ref="W15:W16" si="12">SQRT(T15)</f>
        <v>2.1437627151229721</v>
      </c>
      <c r="X15" s="3">
        <f t="shared" ref="X15:X16" si="13">SQRT(U15)</f>
        <v>4.7646891013066339</v>
      </c>
    </row>
    <row r="16" spans="1:24">
      <c r="A16" s="1">
        <v>1</v>
      </c>
      <c r="B16">
        <v>2</v>
      </c>
      <c r="C16">
        <v>2</v>
      </c>
      <c r="D16">
        <v>6</v>
      </c>
      <c r="E16">
        <v>174.399</v>
      </c>
      <c r="F16">
        <f t="shared" si="1"/>
        <v>181.10550000000001</v>
      </c>
      <c r="G16">
        <f t="shared" si="2"/>
        <v>178.80811111111112</v>
      </c>
      <c r="H16">
        <f t="shared" si="3"/>
        <v>174.34212222222206</v>
      </c>
      <c r="I16">
        <f t="shared" si="4"/>
        <v>6.7633777777779471</v>
      </c>
      <c r="J16">
        <f t="shared" si="5"/>
        <v>-2.2973888888888894</v>
      </c>
      <c r="K16">
        <f t="shared" si="6"/>
        <v>-4.4091111111111161</v>
      </c>
      <c r="L16">
        <f t="shared" si="7"/>
        <v>5.6877777777941674E-2</v>
      </c>
      <c r="O16" t="s">
        <v>0</v>
      </c>
      <c r="P16" s="3">
        <f>(R7-R8)/18</f>
        <v>35.640991138921287</v>
      </c>
      <c r="Q16">
        <f>(P16^2)/((R7/18)^2/P7+(R8/18)^2/P8)</f>
        <v>14.064229384180461</v>
      </c>
      <c r="R16">
        <v>5.6689999999999996</v>
      </c>
      <c r="S16">
        <v>26.207000000000001</v>
      </c>
      <c r="T16" s="3">
        <f t="shared" si="9"/>
        <v>19.127068144287104</v>
      </c>
      <c r="U16" s="3">
        <f t="shared" si="10"/>
        <v>88.421780712177139</v>
      </c>
      <c r="V16" s="3">
        <f t="shared" si="11"/>
        <v>5.9700076330706047</v>
      </c>
      <c r="W16" s="3">
        <f t="shared" si="12"/>
        <v>4.3734503706212449</v>
      </c>
      <c r="X16" s="3">
        <f t="shared" si="13"/>
        <v>9.4032856338716595</v>
      </c>
    </row>
    <row r="17" spans="1:12">
      <c r="A17" s="1">
        <v>1</v>
      </c>
      <c r="B17">
        <v>2</v>
      </c>
      <c r="C17">
        <v>2</v>
      </c>
      <c r="D17">
        <v>7</v>
      </c>
      <c r="E17">
        <v>177.37200000000001</v>
      </c>
      <c r="F17">
        <f t="shared" si="1"/>
        <v>181.10550000000001</v>
      </c>
      <c r="G17">
        <f t="shared" si="2"/>
        <v>178.80811111111112</v>
      </c>
      <c r="H17">
        <f t="shared" si="3"/>
        <v>174.34212222222206</v>
      </c>
      <c r="I17">
        <f t="shared" si="4"/>
        <v>6.7633777777779471</v>
      </c>
      <c r="J17">
        <f t="shared" si="5"/>
        <v>-2.2973888888888894</v>
      </c>
      <c r="K17">
        <f t="shared" si="6"/>
        <v>-1.4361111111111029</v>
      </c>
      <c r="L17">
        <f t="shared" si="7"/>
        <v>3.0298777777779549</v>
      </c>
    </row>
    <row r="18" spans="1:12">
      <c r="A18" s="1">
        <v>1</v>
      </c>
      <c r="B18">
        <v>2</v>
      </c>
      <c r="C18">
        <v>2</v>
      </c>
      <c r="D18">
        <v>8</v>
      </c>
      <c r="E18">
        <v>176.33600000000001</v>
      </c>
      <c r="F18">
        <f t="shared" si="1"/>
        <v>181.10550000000001</v>
      </c>
      <c r="G18">
        <f t="shared" si="2"/>
        <v>178.80811111111112</v>
      </c>
      <c r="H18">
        <f t="shared" si="3"/>
        <v>174.34212222222206</v>
      </c>
      <c r="I18">
        <f t="shared" si="4"/>
        <v>6.7633777777779471</v>
      </c>
      <c r="J18">
        <f t="shared" si="5"/>
        <v>-2.2973888888888894</v>
      </c>
      <c r="K18">
        <f t="shared" si="6"/>
        <v>-2.4721111111111043</v>
      </c>
      <c r="L18">
        <f t="shared" si="7"/>
        <v>1.9938777777779535</v>
      </c>
    </row>
    <row r="19" spans="1:12">
      <c r="A19" s="1">
        <v>1</v>
      </c>
      <c r="B19">
        <v>2</v>
      </c>
      <c r="C19">
        <v>2</v>
      </c>
      <c r="D19">
        <v>9</v>
      </c>
      <c r="E19">
        <v>181.51400000000001</v>
      </c>
      <c r="F19">
        <f t="shared" si="1"/>
        <v>181.10550000000001</v>
      </c>
      <c r="G19">
        <f t="shared" si="2"/>
        <v>178.80811111111112</v>
      </c>
      <c r="H19">
        <f t="shared" si="3"/>
        <v>174.34212222222206</v>
      </c>
      <c r="I19">
        <f t="shared" si="4"/>
        <v>6.7633777777779471</v>
      </c>
      <c r="J19">
        <f t="shared" si="5"/>
        <v>-2.2973888888888894</v>
      </c>
      <c r="K19">
        <f t="shared" si="6"/>
        <v>2.705888888888893</v>
      </c>
      <c r="L19">
        <f t="shared" si="7"/>
        <v>7.1718777777779508</v>
      </c>
    </row>
    <row r="20" spans="1:12">
      <c r="A20" s="1">
        <v>2</v>
      </c>
      <c r="B20">
        <v>1</v>
      </c>
      <c r="C20">
        <v>3</v>
      </c>
      <c r="D20">
        <v>1</v>
      </c>
      <c r="E20">
        <v>167.71799999999999</v>
      </c>
      <c r="F20">
        <f t="shared" si="1"/>
        <v>172.89377777777776</v>
      </c>
      <c r="G20">
        <f t="shared" si="2"/>
        <v>172.11255555555553</v>
      </c>
      <c r="H20">
        <f t="shared" si="3"/>
        <v>174.34212222222206</v>
      </c>
      <c r="I20">
        <f t="shared" si="4"/>
        <v>-1.4483444444443023</v>
      </c>
      <c r="J20">
        <f t="shared" si="5"/>
        <v>-0.78122222222222604</v>
      </c>
      <c r="K20">
        <f t="shared" si="6"/>
        <v>-4.3945555555555416</v>
      </c>
      <c r="L20">
        <f t="shared" si="7"/>
        <v>-6.6241222222220699</v>
      </c>
    </row>
    <row r="21" spans="1:12">
      <c r="A21" s="1">
        <v>2</v>
      </c>
      <c r="B21">
        <v>1</v>
      </c>
      <c r="C21">
        <v>3</v>
      </c>
      <c r="D21">
        <v>2</v>
      </c>
      <c r="E21">
        <v>169.95599999999999</v>
      </c>
      <c r="F21">
        <f t="shared" si="1"/>
        <v>172.89377777777776</v>
      </c>
      <c r="G21">
        <f t="shared" si="2"/>
        <v>172.11255555555553</v>
      </c>
      <c r="H21">
        <f t="shared" si="3"/>
        <v>174.34212222222206</v>
      </c>
      <c r="I21">
        <f t="shared" si="4"/>
        <v>-1.4483444444443023</v>
      </c>
      <c r="J21">
        <f t="shared" si="5"/>
        <v>-0.78122222222222604</v>
      </c>
      <c r="K21">
        <f t="shared" si="6"/>
        <v>-2.156555555555542</v>
      </c>
      <c r="L21">
        <f t="shared" si="7"/>
        <v>-4.3861222222220704</v>
      </c>
    </row>
    <row r="22" spans="1:12">
      <c r="A22" s="1">
        <v>2</v>
      </c>
      <c r="B22">
        <v>1</v>
      </c>
      <c r="C22">
        <v>3</v>
      </c>
      <c r="D22">
        <v>3</v>
      </c>
      <c r="E22">
        <v>169.99</v>
      </c>
      <c r="F22">
        <f t="shared" si="1"/>
        <v>172.89377777777776</v>
      </c>
      <c r="G22">
        <f t="shared" si="2"/>
        <v>172.11255555555553</v>
      </c>
      <c r="H22">
        <f t="shared" si="3"/>
        <v>174.34212222222206</v>
      </c>
      <c r="I22">
        <f t="shared" si="4"/>
        <v>-1.4483444444443023</v>
      </c>
      <c r="J22">
        <f t="shared" si="5"/>
        <v>-0.78122222222222604</v>
      </c>
      <c r="K22">
        <f t="shared" si="6"/>
        <v>-2.1225555555555218</v>
      </c>
      <c r="L22">
        <f t="shared" si="7"/>
        <v>-4.3521222222220501</v>
      </c>
    </row>
    <row r="23" spans="1:12">
      <c r="A23" s="1">
        <v>2</v>
      </c>
      <c r="B23">
        <v>1</v>
      </c>
      <c r="C23">
        <v>3</v>
      </c>
      <c r="D23">
        <v>4</v>
      </c>
      <c r="E23">
        <v>171.56</v>
      </c>
      <c r="F23">
        <f t="shared" si="1"/>
        <v>172.89377777777776</v>
      </c>
      <c r="G23">
        <f t="shared" si="2"/>
        <v>172.11255555555553</v>
      </c>
      <c r="H23">
        <f t="shared" si="3"/>
        <v>174.34212222222206</v>
      </c>
      <c r="I23">
        <f t="shared" si="4"/>
        <v>-1.4483444444443023</v>
      </c>
      <c r="J23">
        <f t="shared" si="5"/>
        <v>-0.78122222222222604</v>
      </c>
      <c r="K23">
        <f t="shared" si="6"/>
        <v>-0.5525555555555286</v>
      </c>
      <c r="L23">
        <f t="shared" si="7"/>
        <v>-2.782122222222057</v>
      </c>
    </row>
    <row r="24" spans="1:12">
      <c r="A24" s="1">
        <v>2</v>
      </c>
      <c r="B24">
        <v>1</v>
      </c>
      <c r="C24">
        <v>3</v>
      </c>
      <c r="D24">
        <v>5</v>
      </c>
      <c r="E24">
        <v>173.59700000000001</v>
      </c>
      <c r="F24">
        <f t="shared" si="1"/>
        <v>172.89377777777776</v>
      </c>
      <c r="G24">
        <f t="shared" si="2"/>
        <v>172.11255555555553</v>
      </c>
      <c r="H24">
        <f t="shared" si="3"/>
        <v>174.34212222222206</v>
      </c>
      <c r="I24">
        <f t="shared" si="4"/>
        <v>-1.4483444444443023</v>
      </c>
      <c r="J24">
        <f t="shared" si="5"/>
        <v>-0.78122222222222604</v>
      </c>
      <c r="K24">
        <f t="shared" si="6"/>
        <v>1.4844444444444775</v>
      </c>
      <c r="L24">
        <f t="shared" si="7"/>
        <v>-0.74512222222205082</v>
      </c>
    </row>
    <row r="25" spans="1:12">
      <c r="A25" s="1">
        <v>2</v>
      </c>
      <c r="B25">
        <v>1</v>
      </c>
      <c r="C25">
        <v>3</v>
      </c>
      <c r="D25">
        <v>6</v>
      </c>
      <c r="E25">
        <v>170.791</v>
      </c>
      <c r="F25">
        <f t="shared" si="1"/>
        <v>172.89377777777776</v>
      </c>
      <c r="G25">
        <f t="shared" si="2"/>
        <v>172.11255555555553</v>
      </c>
      <c r="H25">
        <f t="shared" si="3"/>
        <v>174.34212222222206</v>
      </c>
      <c r="I25">
        <f t="shared" si="4"/>
        <v>-1.4483444444443023</v>
      </c>
      <c r="J25">
        <f t="shared" si="5"/>
        <v>-0.78122222222222604</v>
      </c>
      <c r="K25">
        <f t="shared" si="6"/>
        <v>-1.3215555555555341</v>
      </c>
      <c r="L25">
        <f t="shared" si="7"/>
        <v>-3.5511222222220624</v>
      </c>
    </row>
    <row r="26" spans="1:12">
      <c r="A26" s="1">
        <v>2</v>
      </c>
      <c r="B26">
        <v>1</v>
      </c>
      <c r="C26">
        <v>3</v>
      </c>
      <c r="D26">
        <v>7</v>
      </c>
      <c r="E26">
        <v>174.16499999999999</v>
      </c>
      <c r="F26">
        <f t="shared" si="1"/>
        <v>172.89377777777776</v>
      </c>
      <c r="G26">
        <f t="shared" si="2"/>
        <v>172.11255555555553</v>
      </c>
      <c r="H26">
        <f t="shared" si="3"/>
        <v>174.34212222222206</v>
      </c>
      <c r="I26">
        <f t="shared" si="4"/>
        <v>-1.4483444444443023</v>
      </c>
      <c r="J26">
        <f t="shared" si="5"/>
        <v>-0.78122222222222604</v>
      </c>
      <c r="K26">
        <f t="shared" si="6"/>
        <v>2.0524444444444612</v>
      </c>
      <c r="L26">
        <f t="shared" si="7"/>
        <v>-0.17712222222206719</v>
      </c>
    </row>
    <row r="27" spans="1:12">
      <c r="A27" s="1">
        <v>2</v>
      </c>
      <c r="B27">
        <v>1</v>
      </c>
      <c r="C27">
        <v>3</v>
      </c>
      <c r="D27">
        <v>8</v>
      </c>
      <c r="E27">
        <v>177.70599999999999</v>
      </c>
      <c r="F27">
        <f t="shared" si="1"/>
        <v>172.89377777777776</v>
      </c>
      <c r="G27">
        <f t="shared" si="2"/>
        <v>172.11255555555553</v>
      </c>
      <c r="H27">
        <f t="shared" si="3"/>
        <v>174.34212222222206</v>
      </c>
      <c r="I27">
        <f t="shared" si="4"/>
        <v>-1.4483444444443023</v>
      </c>
      <c r="J27">
        <f t="shared" si="5"/>
        <v>-0.78122222222222604</v>
      </c>
      <c r="K27">
        <f t="shared" si="6"/>
        <v>5.593444444444458</v>
      </c>
      <c r="L27">
        <f t="shared" si="7"/>
        <v>3.3638777777779296</v>
      </c>
    </row>
    <row r="28" spans="1:12">
      <c r="A28" s="1">
        <v>2</v>
      </c>
      <c r="B28">
        <v>1</v>
      </c>
      <c r="C28">
        <v>3</v>
      </c>
      <c r="D28">
        <v>9</v>
      </c>
      <c r="E28">
        <v>173.53</v>
      </c>
      <c r="F28">
        <f t="shared" si="1"/>
        <v>172.89377777777776</v>
      </c>
      <c r="G28">
        <f t="shared" si="2"/>
        <v>172.11255555555553</v>
      </c>
      <c r="H28">
        <f t="shared" si="3"/>
        <v>174.34212222222206</v>
      </c>
      <c r="I28">
        <f t="shared" si="4"/>
        <v>-1.4483444444443023</v>
      </c>
      <c r="J28">
        <f t="shared" si="5"/>
        <v>-0.78122222222222604</v>
      </c>
      <c r="K28">
        <f t="shared" si="6"/>
        <v>1.4174444444444703</v>
      </c>
      <c r="L28">
        <f t="shared" si="7"/>
        <v>-0.8121222222220581</v>
      </c>
    </row>
    <row r="29" spans="1:12">
      <c r="A29" s="1">
        <v>2</v>
      </c>
      <c r="B29">
        <v>2</v>
      </c>
      <c r="C29">
        <v>4</v>
      </c>
      <c r="D29">
        <v>1</v>
      </c>
      <c r="E29">
        <v>170.75800000000001</v>
      </c>
      <c r="F29">
        <f t="shared" si="1"/>
        <v>172.89377777777776</v>
      </c>
      <c r="G29">
        <f t="shared" si="2"/>
        <v>173.67500000000004</v>
      </c>
      <c r="H29">
        <f t="shared" si="3"/>
        <v>174.34212222222206</v>
      </c>
      <c r="I29">
        <f t="shared" si="4"/>
        <v>-1.4483444444443023</v>
      </c>
      <c r="J29">
        <f t="shared" si="5"/>
        <v>0.78122222222228288</v>
      </c>
      <c r="K29">
        <f t="shared" si="6"/>
        <v>-2.91700000000003</v>
      </c>
      <c r="L29">
        <f t="shared" si="7"/>
        <v>-3.5841222222220495</v>
      </c>
    </row>
    <row r="30" spans="1:12">
      <c r="A30" s="1">
        <v>2</v>
      </c>
      <c r="B30">
        <v>2</v>
      </c>
      <c r="C30">
        <v>4</v>
      </c>
      <c r="D30">
        <v>2</v>
      </c>
      <c r="E30">
        <v>171.292</v>
      </c>
      <c r="F30">
        <f t="shared" si="1"/>
        <v>172.89377777777776</v>
      </c>
      <c r="G30">
        <f t="shared" si="2"/>
        <v>173.67500000000004</v>
      </c>
      <c r="H30">
        <f t="shared" si="3"/>
        <v>174.34212222222206</v>
      </c>
      <c r="I30">
        <f t="shared" si="4"/>
        <v>-1.4483444444443023</v>
      </c>
      <c r="J30">
        <f t="shared" si="5"/>
        <v>0.78122222222228288</v>
      </c>
      <c r="K30">
        <f t="shared" si="6"/>
        <v>-2.3830000000000382</v>
      </c>
      <c r="L30">
        <f t="shared" si="7"/>
        <v>-3.0501222222220576</v>
      </c>
    </row>
    <row r="31" spans="1:12">
      <c r="A31" s="1">
        <v>2</v>
      </c>
      <c r="B31">
        <v>2</v>
      </c>
      <c r="C31">
        <v>4</v>
      </c>
      <c r="D31">
        <v>3</v>
      </c>
      <c r="E31">
        <v>174.33199999999999</v>
      </c>
      <c r="F31">
        <f t="shared" si="1"/>
        <v>172.89377777777776</v>
      </c>
      <c r="G31">
        <f t="shared" si="2"/>
        <v>173.67500000000004</v>
      </c>
      <c r="H31">
        <f t="shared" si="3"/>
        <v>174.34212222222206</v>
      </c>
      <c r="I31">
        <f t="shared" si="4"/>
        <v>-1.4483444444443023</v>
      </c>
      <c r="J31">
        <f t="shared" si="5"/>
        <v>0.78122222222228288</v>
      </c>
      <c r="K31">
        <f t="shared" si="6"/>
        <v>0.65699999999995384</v>
      </c>
      <c r="L31">
        <f t="shared" si="7"/>
        <v>-1.0122222222065602E-2</v>
      </c>
    </row>
    <row r="32" spans="1:12">
      <c r="A32" s="1">
        <v>2</v>
      </c>
      <c r="B32">
        <v>2</v>
      </c>
      <c r="C32">
        <v>4</v>
      </c>
      <c r="D32">
        <v>4</v>
      </c>
      <c r="E32">
        <v>172.261</v>
      </c>
      <c r="F32">
        <f t="shared" si="1"/>
        <v>172.89377777777776</v>
      </c>
      <c r="G32">
        <f t="shared" si="2"/>
        <v>173.67500000000004</v>
      </c>
      <c r="H32">
        <f t="shared" si="3"/>
        <v>174.34212222222206</v>
      </c>
      <c r="I32">
        <f t="shared" si="4"/>
        <v>-1.4483444444443023</v>
      </c>
      <c r="J32">
        <f t="shared" si="5"/>
        <v>0.78122222222228288</v>
      </c>
      <c r="K32">
        <f t="shared" si="6"/>
        <v>-1.4140000000000441</v>
      </c>
      <c r="L32">
        <f t="shared" si="7"/>
        <v>-2.0811222222220636</v>
      </c>
    </row>
    <row r="33" spans="1:12">
      <c r="A33" s="1">
        <v>2</v>
      </c>
      <c r="B33">
        <v>2</v>
      </c>
      <c r="C33">
        <v>4</v>
      </c>
      <c r="D33">
        <v>5</v>
      </c>
      <c r="E33">
        <v>182.649</v>
      </c>
      <c r="F33">
        <f t="shared" si="1"/>
        <v>172.89377777777776</v>
      </c>
      <c r="G33">
        <f t="shared" si="2"/>
        <v>173.67500000000004</v>
      </c>
      <c r="H33">
        <f t="shared" si="3"/>
        <v>174.34212222222206</v>
      </c>
      <c r="I33">
        <f t="shared" si="4"/>
        <v>-1.4483444444443023</v>
      </c>
      <c r="J33">
        <f t="shared" si="5"/>
        <v>0.78122222222228288</v>
      </c>
      <c r="K33">
        <f t="shared" si="6"/>
        <v>8.9739999999999611</v>
      </c>
      <c r="L33">
        <f t="shared" si="7"/>
        <v>8.3068777777779417</v>
      </c>
    </row>
    <row r="34" spans="1:12">
      <c r="A34" s="1">
        <v>2</v>
      </c>
      <c r="B34">
        <v>2</v>
      </c>
      <c r="C34">
        <v>4</v>
      </c>
      <c r="D34">
        <v>6</v>
      </c>
      <c r="E34">
        <v>169.322</v>
      </c>
      <c r="F34">
        <f t="shared" si="1"/>
        <v>172.89377777777776</v>
      </c>
      <c r="G34">
        <f t="shared" si="2"/>
        <v>173.67500000000004</v>
      </c>
      <c r="H34">
        <f t="shared" si="3"/>
        <v>174.34212222222206</v>
      </c>
      <c r="I34">
        <f t="shared" si="4"/>
        <v>-1.4483444444443023</v>
      </c>
      <c r="J34">
        <f t="shared" si="5"/>
        <v>0.78122222222228288</v>
      </c>
      <c r="K34">
        <f t="shared" si="6"/>
        <v>-4.3530000000000371</v>
      </c>
      <c r="L34">
        <f t="shared" si="7"/>
        <v>-5.0201222222220565</v>
      </c>
    </row>
    <row r="35" spans="1:12">
      <c r="A35" s="1">
        <v>2</v>
      </c>
      <c r="B35">
        <v>2</v>
      </c>
      <c r="C35">
        <v>4</v>
      </c>
      <c r="D35">
        <v>7</v>
      </c>
      <c r="E35">
        <v>173.76400000000001</v>
      </c>
      <c r="F35">
        <f t="shared" si="1"/>
        <v>172.89377777777776</v>
      </c>
      <c r="G35">
        <f t="shared" si="2"/>
        <v>173.67500000000004</v>
      </c>
      <c r="H35">
        <f t="shared" si="3"/>
        <v>174.34212222222206</v>
      </c>
      <c r="I35">
        <f t="shared" si="4"/>
        <v>-1.4483444444443023</v>
      </c>
      <c r="J35">
        <f t="shared" si="5"/>
        <v>0.78122222222228288</v>
      </c>
      <c r="K35">
        <f t="shared" si="6"/>
        <v>8.8999999999970214E-2</v>
      </c>
      <c r="L35">
        <f t="shared" si="7"/>
        <v>-0.57812222222204923</v>
      </c>
    </row>
    <row r="36" spans="1:12">
      <c r="A36" s="1">
        <v>2</v>
      </c>
      <c r="B36">
        <v>2</v>
      </c>
      <c r="C36">
        <v>4</v>
      </c>
      <c r="D36">
        <v>8</v>
      </c>
      <c r="E36">
        <v>173.029</v>
      </c>
      <c r="F36">
        <f t="shared" si="1"/>
        <v>172.89377777777776</v>
      </c>
      <c r="G36">
        <f t="shared" si="2"/>
        <v>173.67500000000004</v>
      </c>
      <c r="H36">
        <f t="shared" si="3"/>
        <v>174.34212222222206</v>
      </c>
      <c r="I36">
        <f t="shared" si="4"/>
        <v>-1.4483444444443023</v>
      </c>
      <c r="J36">
        <f t="shared" si="5"/>
        <v>0.78122222222228288</v>
      </c>
      <c r="K36">
        <f t="shared" si="6"/>
        <v>-0.64600000000004343</v>
      </c>
      <c r="L36">
        <f t="shared" si="7"/>
        <v>-1.3131222222220629</v>
      </c>
    </row>
    <row r="37" spans="1:12">
      <c r="A37" s="1">
        <v>2</v>
      </c>
      <c r="B37">
        <v>2</v>
      </c>
      <c r="C37">
        <v>4</v>
      </c>
      <c r="D37">
        <v>9</v>
      </c>
      <c r="E37">
        <v>175.66800000000001</v>
      </c>
      <c r="F37">
        <f t="shared" si="1"/>
        <v>172.89377777777776</v>
      </c>
      <c r="G37">
        <f t="shared" si="2"/>
        <v>173.67500000000004</v>
      </c>
      <c r="H37">
        <f t="shared" si="3"/>
        <v>174.34212222222206</v>
      </c>
      <c r="I37">
        <f t="shared" si="4"/>
        <v>-1.4483444444443023</v>
      </c>
      <c r="J37">
        <f t="shared" si="5"/>
        <v>0.78122222222228288</v>
      </c>
      <c r="K37">
        <f t="shared" si="6"/>
        <v>1.9929999999999666</v>
      </c>
      <c r="L37">
        <f t="shared" si="7"/>
        <v>1.3258777777779471</v>
      </c>
    </row>
    <row r="38" spans="1:12">
      <c r="A38" s="1">
        <v>3</v>
      </c>
      <c r="B38">
        <v>1</v>
      </c>
      <c r="C38">
        <v>5</v>
      </c>
      <c r="D38">
        <v>1</v>
      </c>
      <c r="E38">
        <v>169.054</v>
      </c>
      <c r="F38">
        <f t="shared" si="1"/>
        <v>175.08927777777777</v>
      </c>
      <c r="G38">
        <f t="shared" si="2"/>
        <v>177.75766666666667</v>
      </c>
      <c r="H38">
        <f t="shared" si="3"/>
        <v>174.34212222222206</v>
      </c>
      <c r="I38">
        <f t="shared" si="4"/>
        <v>0.74715555555570745</v>
      </c>
      <c r="J38">
        <f t="shared" si="5"/>
        <v>2.6683888888888987</v>
      </c>
      <c r="K38">
        <f t="shared" si="6"/>
        <v>-8.7036666666666633</v>
      </c>
      <c r="L38">
        <f t="shared" si="7"/>
        <v>-5.2881222222220572</v>
      </c>
    </row>
    <row r="39" spans="1:12">
      <c r="A39" s="1">
        <v>3</v>
      </c>
      <c r="B39">
        <v>1</v>
      </c>
      <c r="C39">
        <v>5</v>
      </c>
      <c r="D39">
        <v>2</v>
      </c>
      <c r="E39">
        <v>180.21100000000001</v>
      </c>
      <c r="F39">
        <f t="shared" si="1"/>
        <v>175.08927777777777</v>
      </c>
      <c r="G39">
        <f t="shared" si="2"/>
        <v>177.75766666666667</v>
      </c>
      <c r="H39">
        <f t="shared" si="3"/>
        <v>174.34212222222206</v>
      </c>
      <c r="I39">
        <f t="shared" si="4"/>
        <v>0.74715555555570745</v>
      </c>
      <c r="J39">
        <f t="shared" si="5"/>
        <v>2.6683888888888987</v>
      </c>
      <c r="K39">
        <f t="shared" si="6"/>
        <v>2.4533333333333474</v>
      </c>
      <c r="L39">
        <f t="shared" si="7"/>
        <v>5.8688777777779535</v>
      </c>
    </row>
    <row r="40" spans="1:12">
      <c r="A40" s="1">
        <v>3</v>
      </c>
      <c r="B40">
        <v>1</v>
      </c>
      <c r="C40">
        <v>5</v>
      </c>
      <c r="D40">
        <v>3</v>
      </c>
      <c r="E40">
        <v>175.63499999999999</v>
      </c>
      <c r="F40">
        <f t="shared" si="1"/>
        <v>175.08927777777777</v>
      </c>
      <c r="G40">
        <f t="shared" si="2"/>
        <v>177.75766666666667</v>
      </c>
      <c r="H40">
        <f t="shared" si="3"/>
        <v>174.34212222222206</v>
      </c>
      <c r="I40">
        <f t="shared" si="4"/>
        <v>0.74715555555570745</v>
      </c>
      <c r="J40">
        <f t="shared" si="5"/>
        <v>2.6683888888888987</v>
      </c>
      <c r="K40">
        <f t="shared" si="6"/>
        <v>-2.1226666666666745</v>
      </c>
      <c r="L40">
        <f t="shared" si="7"/>
        <v>1.2928777777779317</v>
      </c>
    </row>
    <row r="41" spans="1:12">
      <c r="A41" s="1">
        <v>3</v>
      </c>
      <c r="B41">
        <v>1</v>
      </c>
      <c r="C41">
        <v>5</v>
      </c>
      <c r="D41">
        <v>4</v>
      </c>
      <c r="E41">
        <v>173.23</v>
      </c>
      <c r="F41">
        <f t="shared" si="1"/>
        <v>175.08927777777777</v>
      </c>
      <c r="G41">
        <f t="shared" si="2"/>
        <v>177.75766666666667</v>
      </c>
      <c r="H41">
        <f t="shared" si="3"/>
        <v>174.34212222222206</v>
      </c>
      <c r="I41">
        <f t="shared" si="4"/>
        <v>0.74715555555570745</v>
      </c>
      <c r="J41">
        <f t="shared" si="5"/>
        <v>2.6683888888888987</v>
      </c>
      <c r="K41">
        <f t="shared" si="6"/>
        <v>-4.5276666666666756</v>
      </c>
      <c r="L41">
        <f t="shared" si="7"/>
        <v>-1.1121222222220695</v>
      </c>
    </row>
    <row r="42" spans="1:12">
      <c r="A42" s="1">
        <v>3</v>
      </c>
      <c r="B42">
        <v>1</v>
      </c>
      <c r="C42">
        <v>5</v>
      </c>
      <c r="D42">
        <v>5</v>
      </c>
      <c r="E42">
        <v>189.49700000000001</v>
      </c>
      <c r="F42">
        <f t="shared" si="1"/>
        <v>175.08927777777777</v>
      </c>
      <c r="G42">
        <f t="shared" si="2"/>
        <v>177.75766666666667</v>
      </c>
      <c r="H42">
        <f t="shared" si="3"/>
        <v>174.34212222222206</v>
      </c>
      <c r="I42">
        <f t="shared" si="4"/>
        <v>0.74715555555570745</v>
      </c>
      <c r="J42">
        <f t="shared" si="5"/>
        <v>2.6683888888888987</v>
      </c>
      <c r="K42">
        <f t="shared" si="6"/>
        <v>11.739333333333349</v>
      </c>
      <c r="L42">
        <f t="shared" si="7"/>
        <v>15.154877777777955</v>
      </c>
    </row>
    <row r="43" spans="1:12">
      <c r="A43" s="1">
        <v>3</v>
      </c>
      <c r="B43">
        <v>1</v>
      </c>
      <c r="C43">
        <v>5</v>
      </c>
      <c r="D43">
        <v>6</v>
      </c>
      <c r="E43">
        <v>169.85599999999999</v>
      </c>
      <c r="F43">
        <f t="shared" si="1"/>
        <v>175.08927777777777</v>
      </c>
      <c r="G43">
        <f t="shared" si="2"/>
        <v>177.75766666666667</v>
      </c>
      <c r="H43">
        <f t="shared" si="3"/>
        <v>174.34212222222206</v>
      </c>
      <c r="I43">
        <f t="shared" si="4"/>
        <v>0.74715555555570745</v>
      </c>
      <c r="J43">
        <f t="shared" si="5"/>
        <v>2.6683888888888987</v>
      </c>
      <c r="K43">
        <f t="shared" si="6"/>
        <v>-7.9016666666666708</v>
      </c>
      <c r="L43">
        <f t="shared" si="7"/>
        <v>-4.4861222222220647</v>
      </c>
    </row>
    <row r="44" spans="1:12">
      <c r="A44" s="1">
        <v>3</v>
      </c>
      <c r="B44">
        <v>1</v>
      </c>
      <c r="C44">
        <v>5</v>
      </c>
      <c r="D44">
        <v>7</v>
      </c>
      <c r="E44">
        <v>176.43600000000001</v>
      </c>
      <c r="F44">
        <f t="shared" si="1"/>
        <v>175.08927777777777</v>
      </c>
      <c r="G44">
        <f t="shared" si="2"/>
        <v>177.75766666666667</v>
      </c>
      <c r="H44">
        <f t="shared" si="3"/>
        <v>174.34212222222206</v>
      </c>
      <c r="I44">
        <f t="shared" si="4"/>
        <v>0.74715555555570745</v>
      </c>
      <c r="J44">
        <f t="shared" si="5"/>
        <v>2.6683888888888987</v>
      </c>
      <c r="K44">
        <f t="shared" si="6"/>
        <v>-1.3216666666666583</v>
      </c>
      <c r="L44">
        <f t="shared" si="7"/>
        <v>2.0938777777779478</v>
      </c>
    </row>
    <row r="45" spans="1:12">
      <c r="A45" s="1">
        <v>3</v>
      </c>
      <c r="B45">
        <v>1</v>
      </c>
      <c r="C45">
        <v>5</v>
      </c>
      <c r="D45">
        <v>8</v>
      </c>
      <c r="E45">
        <v>183.45099999999999</v>
      </c>
      <c r="F45">
        <f t="shared" si="1"/>
        <v>175.08927777777777</v>
      </c>
      <c r="G45">
        <f t="shared" si="2"/>
        <v>177.75766666666667</v>
      </c>
      <c r="H45">
        <f t="shared" si="3"/>
        <v>174.34212222222206</v>
      </c>
      <c r="I45">
        <f t="shared" si="4"/>
        <v>0.74715555555570745</v>
      </c>
      <c r="J45">
        <f t="shared" si="5"/>
        <v>2.6683888888888987</v>
      </c>
      <c r="K45">
        <f t="shared" si="6"/>
        <v>5.693333333333328</v>
      </c>
      <c r="L45">
        <f t="shared" si="7"/>
        <v>9.1088777777779342</v>
      </c>
    </row>
    <row r="46" spans="1:12">
      <c r="A46" s="1">
        <v>3</v>
      </c>
      <c r="B46">
        <v>1</v>
      </c>
      <c r="C46">
        <v>5</v>
      </c>
      <c r="D46">
        <v>9</v>
      </c>
      <c r="E46">
        <v>182.44900000000001</v>
      </c>
      <c r="F46">
        <f t="shared" si="1"/>
        <v>175.08927777777777</v>
      </c>
      <c r="G46">
        <f t="shared" si="2"/>
        <v>177.75766666666667</v>
      </c>
      <c r="H46">
        <f t="shared" si="3"/>
        <v>174.34212222222206</v>
      </c>
      <c r="I46">
        <f t="shared" si="4"/>
        <v>0.74715555555570745</v>
      </c>
      <c r="J46">
        <f t="shared" si="5"/>
        <v>2.6683888888888987</v>
      </c>
      <c r="K46">
        <f t="shared" si="6"/>
        <v>4.6913333333333469</v>
      </c>
      <c r="L46">
        <f t="shared" si="7"/>
        <v>8.106877777777953</v>
      </c>
    </row>
    <row r="47" spans="1:12">
      <c r="A47" s="1">
        <v>3</v>
      </c>
      <c r="B47">
        <v>2</v>
      </c>
      <c r="C47">
        <v>6</v>
      </c>
      <c r="D47">
        <v>1</v>
      </c>
      <c r="E47">
        <v>168.988</v>
      </c>
      <c r="F47">
        <f t="shared" si="1"/>
        <v>175.08927777777777</v>
      </c>
      <c r="G47">
        <f t="shared" si="2"/>
        <v>172.42088888888887</v>
      </c>
      <c r="H47">
        <f t="shared" si="3"/>
        <v>174.34212222222206</v>
      </c>
      <c r="I47">
        <f t="shared" si="4"/>
        <v>0.74715555555570745</v>
      </c>
      <c r="J47">
        <f t="shared" si="5"/>
        <v>-2.6683888888888987</v>
      </c>
      <c r="K47">
        <f t="shared" si="6"/>
        <v>-3.4328888888888685</v>
      </c>
      <c r="L47">
        <f t="shared" si="7"/>
        <v>-5.3541222222220597</v>
      </c>
    </row>
    <row r="48" spans="1:12">
      <c r="A48" s="1">
        <v>3</v>
      </c>
      <c r="B48">
        <v>2</v>
      </c>
      <c r="C48">
        <v>6</v>
      </c>
      <c r="D48">
        <v>2</v>
      </c>
      <c r="E48">
        <v>167.017</v>
      </c>
      <c r="F48">
        <f t="shared" si="1"/>
        <v>175.08927777777777</v>
      </c>
      <c r="G48">
        <f t="shared" si="2"/>
        <v>172.42088888888887</v>
      </c>
      <c r="H48">
        <f t="shared" si="3"/>
        <v>174.34212222222206</v>
      </c>
      <c r="I48">
        <f t="shared" si="4"/>
        <v>0.74715555555570745</v>
      </c>
      <c r="J48">
        <f t="shared" si="5"/>
        <v>-2.6683888888888987</v>
      </c>
      <c r="K48">
        <f t="shared" si="6"/>
        <v>-5.4038888888888721</v>
      </c>
      <c r="L48">
        <f t="shared" si="7"/>
        <v>-7.3251222222220633</v>
      </c>
    </row>
    <row r="49" spans="1:12">
      <c r="A49" s="1">
        <v>3</v>
      </c>
      <c r="B49">
        <v>2</v>
      </c>
      <c r="C49">
        <v>6</v>
      </c>
      <c r="D49">
        <v>3</v>
      </c>
      <c r="E49">
        <v>171.49299999999999</v>
      </c>
      <c r="F49">
        <f t="shared" si="1"/>
        <v>175.08927777777777</v>
      </c>
      <c r="G49">
        <f t="shared" si="2"/>
        <v>172.42088888888887</v>
      </c>
      <c r="H49">
        <f t="shared" si="3"/>
        <v>174.34212222222206</v>
      </c>
      <c r="I49">
        <f t="shared" si="4"/>
        <v>0.74715555555570745</v>
      </c>
      <c r="J49">
        <f t="shared" si="5"/>
        <v>-2.6683888888888987</v>
      </c>
      <c r="K49">
        <f t="shared" si="6"/>
        <v>-0.927888888888873</v>
      </c>
      <c r="L49">
        <f t="shared" si="7"/>
        <v>-2.8491222222220642</v>
      </c>
    </row>
    <row r="50" spans="1:12">
      <c r="A50" s="1">
        <v>3</v>
      </c>
      <c r="B50">
        <v>2</v>
      </c>
      <c r="C50">
        <v>6</v>
      </c>
      <c r="D50">
        <v>4</v>
      </c>
      <c r="E50">
        <v>169.38800000000001</v>
      </c>
      <c r="F50">
        <f t="shared" si="1"/>
        <v>175.08927777777777</v>
      </c>
      <c r="G50">
        <f t="shared" si="2"/>
        <v>172.42088888888887</v>
      </c>
      <c r="H50">
        <f t="shared" si="3"/>
        <v>174.34212222222206</v>
      </c>
      <c r="I50">
        <f t="shared" si="4"/>
        <v>0.74715555555570745</v>
      </c>
      <c r="J50">
        <f t="shared" si="5"/>
        <v>-2.6683888888888987</v>
      </c>
      <c r="K50">
        <f t="shared" si="6"/>
        <v>-3.0328888888888628</v>
      </c>
      <c r="L50">
        <f t="shared" si="7"/>
        <v>-4.954122222222054</v>
      </c>
    </row>
    <row r="51" spans="1:12">
      <c r="A51" s="1">
        <v>3</v>
      </c>
      <c r="B51">
        <v>2</v>
      </c>
      <c r="C51">
        <v>6</v>
      </c>
      <c r="D51">
        <v>5</v>
      </c>
      <c r="E51">
        <v>184.821</v>
      </c>
      <c r="F51">
        <f t="shared" si="1"/>
        <v>175.08927777777777</v>
      </c>
      <c r="G51">
        <f t="shared" si="2"/>
        <v>172.42088888888887</v>
      </c>
      <c r="H51">
        <f t="shared" si="3"/>
        <v>174.34212222222206</v>
      </c>
      <c r="I51">
        <f t="shared" si="4"/>
        <v>0.74715555555570745</v>
      </c>
      <c r="J51">
        <f t="shared" si="5"/>
        <v>-2.6683888888888987</v>
      </c>
      <c r="K51">
        <f t="shared" si="6"/>
        <v>12.40011111111113</v>
      </c>
      <c r="L51">
        <f t="shared" si="7"/>
        <v>10.478877777777939</v>
      </c>
    </row>
    <row r="52" spans="1:12">
      <c r="A52" s="1">
        <v>3</v>
      </c>
      <c r="B52">
        <v>2</v>
      </c>
      <c r="C52">
        <v>6</v>
      </c>
      <c r="D52">
        <v>6</v>
      </c>
      <c r="E52">
        <v>169.489</v>
      </c>
      <c r="F52">
        <f t="shared" si="1"/>
        <v>175.08927777777777</v>
      </c>
      <c r="G52">
        <f t="shared" si="2"/>
        <v>172.42088888888887</v>
      </c>
      <c r="H52">
        <f t="shared" si="3"/>
        <v>174.34212222222206</v>
      </c>
      <c r="I52">
        <f t="shared" si="4"/>
        <v>0.74715555555570745</v>
      </c>
      <c r="J52">
        <f t="shared" si="5"/>
        <v>-2.6683888888888987</v>
      </c>
      <c r="K52">
        <f t="shared" si="6"/>
        <v>-2.9318888888888637</v>
      </c>
      <c r="L52">
        <f t="shared" si="7"/>
        <v>-4.8531222222220549</v>
      </c>
    </row>
    <row r="53" spans="1:12">
      <c r="A53" s="1">
        <v>3</v>
      </c>
      <c r="B53">
        <v>2</v>
      </c>
      <c r="C53">
        <v>6</v>
      </c>
      <c r="D53">
        <v>7</v>
      </c>
      <c r="E53">
        <v>175.13399999999999</v>
      </c>
      <c r="F53">
        <f t="shared" si="1"/>
        <v>175.08927777777777</v>
      </c>
      <c r="G53">
        <f t="shared" si="2"/>
        <v>172.42088888888887</v>
      </c>
      <c r="H53">
        <f t="shared" si="3"/>
        <v>174.34212222222206</v>
      </c>
      <c r="I53">
        <f t="shared" si="4"/>
        <v>0.74715555555570745</v>
      </c>
      <c r="J53">
        <f t="shared" si="5"/>
        <v>-2.6683888888888987</v>
      </c>
      <c r="K53">
        <f t="shared" si="6"/>
        <v>2.7131111111111181</v>
      </c>
      <c r="L53">
        <f t="shared" si="7"/>
        <v>0.79187777777792689</v>
      </c>
    </row>
    <row r="54" spans="1:12">
      <c r="A54" s="1">
        <v>3</v>
      </c>
      <c r="B54">
        <v>2</v>
      </c>
      <c r="C54">
        <v>6</v>
      </c>
      <c r="D54">
        <v>8</v>
      </c>
      <c r="E54">
        <v>172.06100000000001</v>
      </c>
      <c r="F54">
        <f t="shared" si="1"/>
        <v>175.08927777777777</v>
      </c>
      <c r="G54">
        <f t="shared" si="2"/>
        <v>172.42088888888887</v>
      </c>
      <c r="H54">
        <f t="shared" si="3"/>
        <v>174.34212222222206</v>
      </c>
      <c r="I54">
        <f t="shared" si="4"/>
        <v>0.74715555555570745</v>
      </c>
      <c r="J54">
        <f t="shared" si="5"/>
        <v>-2.6683888888888987</v>
      </c>
      <c r="K54">
        <f t="shared" si="6"/>
        <v>-0.35988888888886095</v>
      </c>
      <c r="L54">
        <f t="shared" si="7"/>
        <v>-2.2811222222220522</v>
      </c>
    </row>
    <row r="55" spans="1:12">
      <c r="A55" s="1">
        <v>3</v>
      </c>
      <c r="B55">
        <v>2</v>
      </c>
      <c r="C55">
        <v>6</v>
      </c>
      <c r="D55">
        <v>9</v>
      </c>
      <c r="E55">
        <v>173.39699999999999</v>
      </c>
      <c r="F55">
        <f t="shared" si="1"/>
        <v>175.08927777777777</v>
      </c>
      <c r="G55">
        <f t="shared" si="2"/>
        <v>172.42088888888887</v>
      </c>
      <c r="H55">
        <f t="shared" si="3"/>
        <v>174.34212222222206</v>
      </c>
      <c r="I55">
        <f t="shared" si="4"/>
        <v>0.74715555555570745</v>
      </c>
      <c r="J55">
        <f t="shared" si="5"/>
        <v>-2.6683888888888987</v>
      </c>
      <c r="K55">
        <f t="shared" si="6"/>
        <v>0.97611111111112336</v>
      </c>
      <c r="L55">
        <f t="shared" si="7"/>
        <v>-0.94512222222206788</v>
      </c>
    </row>
    <row r="56" spans="1:12">
      <c r="A56" s="1">
        <v>4</v>
      </c>
      <c r="B56">
        <v>1</v>
      </c>
      <c r="C56">
        <v>7</v>
      </c>
      <c r="D56">
        <v>1</v>
      </c>
      <c r="E56">
        <v>163.15199999999999</v>
      </c>
      <c r="F56">
        <f t="shared" si="1"/>
        <v>169.79016666666664</v>
      </c>
      <c r="G56">
        <f t="shared" si="2"/>
        <v>169.22788888888888</v>
      </c>
      <c r="H56">
        <f t="shared" si="3"/>
        <v>174.34212222222206</v>
      </c>
      <c r="I56">
        <f t="shared" si="4"/>
        <v>-4.5519555555554234</v>
      </c>
      <c r="J56">
        <f t="shared" si="5"/>
        <v>-0.56227777777775145</v>
      </c>
      <c r="K56">
        <f t="shared" si="6"/>
        <v>-6.0758888888888976</v>
      </c>
      <c r="L56">
        <f t="shared" si="7"/>
        <v>-11.190122222222072</v>
      </c>
    </row>
    <row r="57" spans="1:12">
      <c r="A57" s="1">
        <v>4</v>
      </c>
      <c r="B57">
        <v>1</v>
      </c>
      <c r="C57">
        <v>7</v>
      </c>
      <c r="D57">
        <v>2</v>
      </c>
      <c r="E57">
        <v>168.66399999999999</v>
      </c>
      <c r="F57">
        <f t="shared" si="1"/>
        <v>169.79016666666664</v>
      </c>
      <c r="G57">
        <f t="shared" si="2"/>
        <v>169.22788888888888</v>
      </c>
      <c r="H57">
        <f t="shared" si="3"/>
        <v>174.34212222222206</v>
      </c>
      <c r="I57">
        <f t="shared" si="4"/>
        <v>-4.5519555555554234</v>
      </c>
      <c r="J57">
        <f t="shared" si="5"/>
        <v>-0.56227777777775145</v>
      </c>
      <c r="K57">
        <f t="shared" si="6"/>
        <v>-0.5638888888888971</v>
      </c>
      <c r="L57">
        <f t="shared" si="7"/>
        <v>-5.678122222222072</v>
      </c>
    </row>
    <row r="58" spans="1:12">
      <c r="A58" s="1">
        <v>4</v>
      </c>
      <c r="B58">
        <v>1</v>
      </c>
      <c r="C58">
        <v>7</v>
      </c>
      <c r="D58">
        <v>3</v>
      </c>
      <c r="E58">
        <v>168.26300000000001</v>
      </c>
      <c r="F58">
        <f t="shared" si="1"/>
        <v>169.79016666666664</v>
      </c>
      <c r="G58">
        <f t="shared" si="2"/>
        <v>169.22788888888888</v>
      </c>
      <c r="H58">
        <f t="shared" si="3"/>
        <v>174.34212222222206</v>
      </c>
      <c r="I58">
        <f t="shared" si="4"/>
        <v>-4.5519555555554234</v>
      </c>
      <c r="J58">
        <f t="shared" si="5"/>
        <v>-0.56227777777775145</v>
      </c>
      <c r="K58">
        <f t="shared" si="6"/>
        <v>-0.96488888888887914</v>
      </c>
      <c r="L58">
        <f t="shared" si="7"/>
        <v>-6.079122222222054</v>
      </c>
    </row>
    <row r="59" spans="1:12">
      <c r="A59" s="1">
        <v>4</v>
      </c>
      <c r="B59">
        <v>1</v>
      </c>
      <c r="C59">
        <v>7</v>
      </c>
      <c r="D59">
        <v>4</v>
      </c>
      <c r="E59">
        <v>167.96199999999999</v>
      </c>
      <c r="F59">
        <f t="shared" si="1"/>
        <v>169.79016666666664</v>
      </c>
      <c r="G59">
        <f t="shared" si="2"/>
        <v>169.22788888888888</v>
      </c>
      <c r="H59">
        <f t="shared" si="3"/>
        <v>174.34212222222206</v>
      </c>
      <c r="I59">
        <f t="shared" si="4"/>
        <v>-4.5519555555554234</v>
      </c>
      <c r="J59">
        <f t="shared" si="5"/>
        <v>-0.56227777777775145</v>
      </c>
      <c r="K59">
        <f t="shared" si="6"/>
        <v>-1.2658888888888953</v>
      </c>
      <c r="L59">
        <f t="shared" si="7"/>
        <v>-6.3801222222220701</v>
      </c>
    </row>
    <row r="60" spans="1:12">
      <c r="A60" s="1">
        <v>4</v>
      </c>
      <c r="B60">
        <v>1</v>
      </c>
      <c r="C60">
        <v>7</v>
      </c>
      <c r="D60">
        <v>5</v>
      </c>
      <c r="E60">
        <v>180.989</v>
      </c>
      <c r="F60">
        <f t="shared" si="1"/>
        <v>169.79016666666664</v>
      </c>
      <c r="G60">
        <f t="shared" si="2"/>
        <v>169.22788888888888</v>
      </c>
      <c r="H60">
        <f t="shared" si="3"/>
        <v>174.34212222222206</v>
      </c>
      <c r="I60">
        <f t="shared" si="4"/>
        <v>-4.5519555555554234</v>
      </c>
      <c r="J60">
        <f t="shared" si="5"/>
        <v>-0.56227777777775145</v>
      </c>
      <c r="K60">
        <f t="shared" si="6"/>
        <v>11.76111111111112</v>
      </c>
      <c r="L60">
        <f t="shared" si="7"/>
        <v>6.6468777777779451</v>
      </c>
    </row>
    <row r="61" spans="1:12">
      <c r="A61" s="1">
        <v>4</v>
      </c>
      <c r="B61">
        <v>1</v>
      </c>
      <c r="C61">
        <v>7</v>
      </c>
      <c r="D61">
        <v>6</v>
      </c>
      <c r="E61">
        <v>162.58500000000001</v>
      </c>
      <c r="F61">
        <f t="shared" si="1"/>
        <v>169.79016666666664</v>
      </c>
      <c r="G61">
        <f t="shared" si="2"/>
        <v>169.22788888888888</v>
      </c>
      <c r="H61">
        <f t="shared" si="3"/>
        <v>174.34212222222206</v>
      </c>
      <c r="I61">
        <f t="shared" si="4"/>
        <v>-4.5519555555554234</v>
      </c>
      <c r="J61">
        <f t="shared" si="5"/>
        <v>-0.56227777777775145</v>
      </c>
      <c r="K61">
        <f t="shared" si="6"/>
        <v>-6.6428888888888764</v>
      </c>
      <c r="L61">
        <f t="shared" si="7"/>
        <v>-11.757122222222051</v>
      </c>
    </row>
    <row r="62" spans="1:12">
      <c r="A62" s="1">
        <v>4</v>
      </c>
      <c r="B62">
        <v>1</v>
      </c>
      <c r="C62">
        <v>7</v>
      </c>
      <c r="D62">
        <v>7</v>
      </c>
      <c r="E62">
        <v>168.864</v>
      </c>
      <c r="F62">
        <f t="shared" si="1"/>
        <v>169.79016666666664</v>
      </c>
      <c r="G62">
        <f t="shared" si="2"/>
        <v>169.22788888888888</v>
      </c>
      <c r="H62">
        <f t="shared" si="3"/>
        <v>174.34212222222206</v>
      </c>
      <c r="I62">
        <f t="shared" si="4"/>
        <v>-4.5519555555554234</v>
      </c>
      <c r="J62">
        <f t="shared" si="5"/>
        <v>-0.56227777777775145</v>
      </c>
      <c r="K62">
        <f t="shared" si="6"/>
        <v>-0.36388888888888005</v>
      </c>
      <c r="L62">
        <f t="shared" si="7"/>
        <v>-5.4781222222220549</v>
      </c>
    </row>
    <row r="63" spans="1:12">
      <c r="A63" s="1">
        <v>4</v>
      </c>
      <c r="B63">
        <v>1</v>
      </c>
      <c r="C63">
        <v>7</v>
      </c>
      <c r="D63">
        <v>8</v>
      </c>
      <c r="E63">
        <v>169.16499999999999</v>
      </c>
      <c r="F63">
        <f t="shared" si="1"/>
        <v>169.79016666666664</v>
      </c>
      <c r="G63">
        <f t="shared" si="2"/>
        <v>169.22788888888888</v>
      </c>
      <c r="H63">
        <f t="shared" si="3"/>
        <v>174.34212222222206</v>
      </c>
      <c r="I63">
        <f t="shared" si="4"/>
        <v>-4.5519555555554234</v>
      </c>
      <c r="J63">
        <f t="shared" si="5"/>
        <v>-0.56227777777775145</v>
      </c>
      <c r="K63">
        <f t="shared" si="6"/>
        <v>-6.2888888888892325E-2</v>
      </c>
      <c r="L63">
        <f t="shared" si="7"/>
        <v>-5.1771222222220672</v>
      </c>
    </row>
    <row r="64" spans="1:12">
      <c r="A64" s="1">
        <v>4</v>
      </c>
      <c r="B64">
        <v>1</v>
      </c>
      <c r="C64">
        <v>7</v>
      </c>
      <c r="D64">
        <v>9</v>
      </c>
      <c r="E64">
        <v>173.40700000000001</v>
      </c>
      <c r="F64">
        <f t="shared" si="1"/>
        <v>169.79016666666664</v>
      </c>
      <c r="G64">
        <f t="shared" si="2"/>
        <v>169.22788888888888</v>
      </c>
      <c r="H64">
        <f t="shared" si="3"/>
        <v>174.34212222222206</v>
      </c>
      <c r="I64">
        <f t="shared" si="4"/>
        <v>-4.5519555555554234</v>
      </c>
      <c r="J64">
        <f t="shared" si="5"/>
        <v>-0.56227777777775145</v>
      </c>
      <c r="K64">
        <f t="shared" si="6"/>
        <v>4.1791111111111263</v>
      </c>
      <c r="L64">
        <f t="shared" si="7"/>
        <v>-0.93512222222204855</v>
      </c>
    </row>
    <row r="65" spans="1:12">
      <c r="A65" s="1">
        <v>4</v>
      </c>
      <c r="B65">
        <v>2</v>
      </c>
      <c r="C65">
        <v>8</v>
      </c>
      <c r="D65">
        <v>1</v>
      </c>
      <c r="E65">
        <v>163.48599999999999</v>
      </c>
      <c r="F65">
        <f t="shared" si="1"/>
        <v>169.79016666666664</v>
      </c>
      <c r="G65">
        <f t="shared" si="2"/>
        <v>170.35244444444444</v>
      </c>
      <c r="H65">
        <f t="shared" si="3"/>
        <v>174.34212222222206</v>
      </c>
      <c r="I65">
        <f t="shared" si="4"/>
        <v>-4.5519555555554234</v>
      </c>
      <c r="J65">
        <f t="shared" si="5"/>
        <v>0.5622777777778083</v>
      </c>
      <c r="K65">
        <f t="shared" si="6"/>
        <v>-6.8664444444444541</v>
      </c>
      <c r="L65">
        <f t="shared" si="7"/>
        <v>-10.856122222222069</v>
      </c>
    </row>
    <row r="66" spans="1:12">
      <c r="A66" s="1">
        <v>4</v>
      </c>
      <c r="B66">
        <v>2</v>
      </c>
      <c r="C66">
        <v>8</v>
      </c>
      <c r="D66">
        <v>2</v>
      </c>
      <c r="E66">
        <v>169.566</v>
      </c>
      <c r="F66">
        <f t="shared" si="1"/>
        <v>169.79016666666664</v>
      </c>
      <c r="G66">
        <f t="shared" si="2"/>
        <v>170.35244444444444</v>
      </c>
      <c r="H66">
        <f t="shared" si="3"/>
        <v>174.34212222222206</v>
      </c>
      <c r="I66">
        <f t="shared" si="4"/>
        <v>-4.5519555555554234</v>
      </c>
      <c r="J66">
        <f t="shared" si="5"/>
        <v>0.5622777777778083</v>
      </c>
      <c r="K66">
        <f t="shared" si="6"/>
        <v>-0.78644444444444161</v>
      </c>
      <c r="L66">
        <f t="shared" si="7"/>
        <v>-4.7761222222220567</v>
      </c>
    </row>
    <row r="67" spans="1:12">
      <c r="A67" s="1">
        <v>4</v>
      </c>
      <c r="B67">
        <v>2</v>
      </c>
      <c r="C67">
        <v>8</v>
      </c>
      <c r="D67">
        <v>3</v>
      </c>
      <c r="E67">
        <v>171.93700000000001</v>
      </c>
      <c r="F67">
        <f t="shared" ref="F67:F130" si="14">AVERAGEIF($A$2:$A$361,"="&amp;A67,$E$2:$E$361)</f>
        <v>169.79016666666664</v>
      </c>
      <c r="G67">
        <f t="shared" ref="G67:G130" si="15">AVERAGEIFS($E$2:$E$361,$A$2:$A$361,"="&amp;A67,$B$2:$B$361,"="&amp;B67)</f>
        <v>170.35244444444444</v>
      </c>
      <c r="H67">
        <f t="shared" ref="H67:H130" si="16">AVERAGE($E$2:$E$361)</f>
        <v>174.34212222222206</v>
      </c>
      <c r="I67">
        <f t="shared" ref="I67:I130" si="17">F67-H67</f>
        <v>-4.5519555555554234</v>
      </c>
      <c r="J67">
        <f t="shared" ref="J67:J130" si="18">G67-F67</f>
        <v>0.5622777777778083</v>
      </c>
      <c r="K67">
        <f t="shared" ref="K67:K130" si="19">E67-G67</f>
        <v>1.5845555555555677</v>
      </c>
      <c r="L67">
        <f t="shared" ref="L67:L130" si="20">E67-H67</f>
        <v>-2.4051222222220474</v>
      </c>
    </row>
    <row r="68" spans="1:12">
      <c r="A68" s="1">
        <v>4</v>
      </c>
      <c r="B68">
        <v>2</v>
      </c>
      <c r="C68">
        <v>8</v>
      </c>
      <c r="D68">
        <v>4</v>
      </c>
      <c r="E68">
        <v>169.26499999999999</v>
      </c>
      <c r="F68">
        <f t="shared" si="14"/>
        <v>169.79016666666664</v>
      </c>
      <c r="G68">
        <f t="shared" si="15"/>
        <v>170.35244444444444</v>
      </c>
      <c r="H68">
        <f t="shared" si="16"/>
        <v>174.34212222222206</v>
      </c>
      <c r="I68">
        <f t="shared" si="17"/>
        <v>-4.5519555555554234</v>
      </c>
      <c r="J68">
        <f t="shared" si="18"/>
        <v>0.5622777777778083</v>
      </c>
      <c r="K68">
        <f t="shared" si="19"/>
        <v>-1.0874444444444578</v>
      </c>
      <c r="L68">
        <f t="shared" si="20"/>
        <v>-5.0771222222220729</v>
      </c>
    </row>
    <row r="69" spans="1:12">
      <c r="A69" s="1">
        <v>4</v>
      </c>
      <c r="B69">
        <v>2</v>
      </c>
      <c r="C69">
        <v>8</v>
      </c>
      <c r="D69">
        <v>5</v>
      </c>
      <c r="E69">
        <v>182.96</v>
      </c>
      <c r="F69">
        <f t="shared" si="14"/>
        <v>169.79016666666664</v>
      </c>
      <c r="G69">
        <f t="shared" si="15"/>
        <v>170.35244444444444</v>
      </c>
      <c r="H69">
        <f t="shared" si="16"/>
        <v>174.34212222222206</v>
      </c>
      <c r="I69">
        <f t="shared" si="17"/>
        <v>-4.5519555555554234</v>
      </c>
      <c r="J69">
        <f t="shared" si="18"/>
        <v>0.5622777777778083</v>
      </c>
      <c r="K69">
        <f t="shared" si="19"/>
        <v>12.607555555555564</v>
      </c>
      <c r="L69">
        <f t="shared" si="20"/>
        <v>8.6178777777779487</v>
      </c>
    </row>
    <row r="70" spans="1:12">
      <c r="A70" s="1">
        <v>4</v>
      </c>
      <c r="B70">
        <v>2</v>
      </c>
      <c r="C70">
        <v>8</v>
      </c>
      <c r="D70">
        <v>6</v>
      </c>
      <c r="E70">
        <v>165.75800000000001</v>
      </c>
      <c r="F70">
        <f t="shared" si="14"/>
        <v>169.79016666666664</v>
      </c>
      <c r="G70">
        <f t="shared" si="15"/>
        <v>170.35244444444444</v>
      </c>
      <c r="H70">
        <f t="shared" si="16"/>
        <v>174.34212222222206</v>
      </c>
      <c r="I70">
        <f t="shared" si="17"/>
        <v>-4.5519555555554234</v>
      </c>
      <c r="J70">
        <f t="shared" si="18"/>
        <v>0.5622777777778083</v>
      </c>
      <c r="K70">
        <f t="shared" si="19"/>
        <v>-4.5944444444444343</v>
      </c>
      <c r="L70">
        <f t="shared" si="20"/>
        <v>-8.5841222222220495</v>
      </c>
    </row>
    <row r="71" spans="1:12">
      <c r="A71" s="1">
        <v>4</v>
      </c>
      <c r="B71">
        <v>2</v>
      </c>
      <c r="C71">
        <v>8</v>
      </c>
      <c r="D71">
        <v>7</v>
      </c>
      <c r="E71">
        <v>171.93700000000001</v>
      </c>
      <c r="F71">
        <f t="shared" si="14"/>
        <v>169.79016666666664</v>
      </c>
      <c r="G71">
        <f t="shared" si="15"/>
        <v>170.35244444444444</v>
      </c>
      <c r="H71">
        <f t="shared" si="16"/>
        <v>174.34212222222206</v>
      </c>
      <c r="I71">
        <f t="shared" si="17"/>
        <v>-4.5519555555554234</v>
      </c>
      <c r="J71">
        <f t="shared" si="18"/>
        <v>0.5622777777778083</v>
      </c>
      <c r="K71">
        <f t="shared" si="19"/>
        <v>1.5845555555555677</v>
      </c>
      <c r="L71">
        <f t="shared" si="20"/>
        <v>-2.4051222222220474</v>
      </c>
    </row>
    <row r="72" spans="1:12">
      <c r="A72" s="1">
        <v>4</v>
      </c>
      <c r="B72">
        <v>2</v>
      </c>
      <c r="C72">
        <v>8</v>
      </c>
      <c r="D72">
        <v>8</v>
      </c>
      <c r="E72">
        <v>170.83500000000001</v>
      </c>
      <c r="F72">
        <f t="shared" si="14"/>
        <v>169.79016666666664</v>
      </c>
      <c r="G72">
        <f t="shared" si="15"/>
        <v>170.35244444444444</v>
      </c>
      <c r="H72">
        <f t="shared" si="16"/>
        <v>174.34212222222206</v>
      </c>
      <c r="I72">
        <f t="shared" si="17"/>
        <v>-4.5519555555554234</v>
      </c>
      <c r="J72">
        <f t="shared" si="18"/>
        <v>0.5622777777778083</v>
      </c>
      <c r="K72">
        <f t="shared" si="19"/>
        <v>0.48255555555556384</v>
      </c>
      <c r="L72">
        <f t="shared" si="20"/>
        <v>-3.5071222222220513</v>
      </c>
    </row>
    <row r="73" spans="1:12">
      <c r="A73" s="1">
        <v>4</v>
      </c>
      <c r="B73">
        <v>2</v>
      </c>
      <c r="C73">
        <v>8</v>
      </c>
      <c r="D73">
        <v>9</v>
      </c>
      <c r="E73">
        <v>167.428</v>
      </c>
      <c r="F73">
        <f t="shared" si="14"/>
        <v>169.79016666666664</v>
      </c>
      <c r="G73">
        <f t="shared" si="15"/>
        <v>170.35244444444444</v>
      </c>
      <c r="H73">
        <f t="shared" si="16"/>
        <v>174.34212222222206</v>
      </c>
      <c r="I73">
        <f t="shared" si="17"/>
        <v>-4.5519555555554234</v>
      </c>
      <c r="J73">
        <f t="shared" si="18"/>
        <v>0.5622777777778083</v>
      </c>
      <c r="K73">
        <f t="shared" si="19"/>
        <v>-2.9244444444444468</v>
      </c>
      <c r="L73">
        <f t="shared" si="20"/>
        <v>-6.914122222222062</v>
      </c>
    </row>
    <row r="74" spans="1:12">
      <c r="A74" s="1">
        <v>5</v>
      </c>
      <c r="B74">
        <v>1</v>
      </c>
      <c r="C74">
        <v>9</v>
      </c>
      <c r="D74">
        <v>1</v>
      </c>
      <c r="E74">
        <v>171.76</v>
      </c>
      <c r="F74">
        <f t="shared" si="14"/>
        <v>169.0395</v>
      </c>
      <c r="G74">
        <f t="shared" si="15"/>
        <v>170.37933333333334</v>
      </c>
      <c r="H74">
        <f t="shared" si="16"/>
        <v>174.34212222222206</v>
      </c>
      <c r="I74">
        <f t="shared" si="17"/>
        <v>-5.3026222222220554</v>
      </c>
      <c r="J74">
        <f t="shared" si="18"/>
        <v>1.3398333333333312</v>
      </c>
      <c r="K74">
        <f t="shared" si="19"/>
        <v>1.3806666666666558</v>
      </c>
      <c r="L74">
        <f t="shared" si="20"/>
        <v>-2.5821222222220683</v>
      </c>
    </row>
    <row r="75" spans="1:12">
      <c r="A75" s="1">
        <v>5</v>
      </c>
      <c r="B75">
        <v>1</v>
      </c>
      <c r="C75">
        <v>9</v>
      </c>
      <c r="D75">
        <v>2</v>
      </c>
      <c r="E75">
        <v>167.28399999999999</v>
      </c>
      <c r="F75">
        <f t="shared" si="14"/>
        <v>169.0395</v>
      </c>
      <c r="G75">
        <f t="shared" si="15"/>
        <v>170.37933333333334</v>
      </c>
      <c r="H75">
        <f t="shared" si="16"/>
        <v>174.34212222222206</v>
      </c>
      <c r="I75">
        <f t="shared" si="17"/>
        <v>-5.3026222222220554</v>
      </c>
      <c r="J75">
        <f t="shared" si="18"/>
        <v>1.3398333333333312</v>
      </c>
      <c r="K75">
        <f t="shared" si="19"/>
        <v>-3.0953333333333433</v>
      </c>
      <c r="L75">
        <f t="shared" si="20"/>
        <v>-7.0581222222220674</v>
      </c>
    </row>
    <row r="76" spans="1:12">
      <c r="A76" s="1">
        <v>5</v>
      </c>
      <c r="B76">
        <v>1</v>
      </c>
      <c r="C76">
        <v>9</v>
      </c>
      <c r="D76">
        <v>3</v>
      </c>
      <c r="E76">
        <v>168.18600000000001</v>
      </c>
      <c r="F76">
        <f t="shared" si="14"/>
        <v>169.0395</v>
      </c>
      <c r="G76">
        <f t="shared" si="15"/>
        <v>170.37933333333334</v>
      </c>
      <c r="H76">
        <f t="shared" si="16"/>
        <v>174.34212222222206</v>
      </c>
      <c r="I76">
        <f t="shared" si="17"/>
        <v>-5.3026222222220554</v>
      </c>
      <c r="J76">
        <f t="shared" si="18"/>
        <v>1.3398333333333312</v>
      </c>
      <c r="K76">
        <f t="shared" si="19"/>
        <v>-2.193333333333328</v>
      </c>
      <c r="L76">
        <f t="shared" si="20"/>
        <v>-6.1561222222220522</v>
      </c>
    </row>
    <row r="77" spans="1:12">
      <c r="A77" s="1">
        <v>5</v>
      </c>
      <c r="B77">
        <v>1</v>
      </c>
      <c r="C77">
        <v>9</v>
      </c>
      <c r="D77">
        <v>4</v>
      </c>
      <c r="E77">
        <v>170.691</v>
      </c>
      <c r="F77">
        <f t="shared" si="14"/>
        <v>169.0395</v>
      </c>
      <c r="G77">
        <f t="shared" si="15"/>
        <v>170.37933333333334</v>
      </c>
      <c r="H77">
        <f t="shared" si="16"/>
        <v>174.34212222222206</v>
      </c>
      <c r="I77">
        <f t="shared" si="17"/>
        <v>-5.3026222222220554</v>
      </c>
      <c r="J77">
        <f t="shared" si="18"/>
        <v>1.3398333333333312</v>
      </c>
      <c r="K77">
        <f t="shared" si="19"/>
        <v>0.31166666666666742</v>
      </c>
      <c r="L77">
        <f t="shared" si="20"/>
        <v>-3.6511222222220567</v>
      </c>
    </row>
    <row r="78" spans="1:12">
      <c r="A78" s="1">
        <v>5</v>
      </c>
      <c r="B78">
        <v>1</v>
      </c>
      <c r="C78">
        <v>9</v>
      </c>
      <c r="D78">
        <v>5</v>
      </c>
      <c r="E78">
        <v>182.01499999999999</v>
      </c>
      <c r="F78">
        <f t="shared" si="14"/>
        <v>169.0395</v>
      </c>
      <c r="G78">
        <f t="shared" si="15"/>
        <v>170.37933333333334</v>
      </c>
      <c r="H78">
        <f t="shared" si="16"/>
        <v>174.34212222222206</v>
      </c>
      <c r="I78">
        <f t="shared" si="17"/>
        <v>-5.3026222222220554</v>
      </c>
      <c r="J78">
        <f t="shared" si="18"/>
        <v>1.3398333333333312</v>
      </c>
      <c r="K78">
        <f t="shared" si="19"/>
        <v>11.635666666666651</v>
      </c>
      <c r="L78">
        <f t="shared" si="20"/>
        <v>7.6728777777779271</v>
      </c>
    </row>
    <row r="79" spans="1:12">
      <c r="A79" s="1">
        <v>5</v>
      </c>
      <c r="B79">
        <v>1</v>
      </c>
      <c r="C79">
        <v>9</v>
      </c>
      <c r="D79">
        <v>6</v>
      </c>
      <c r="E79">
        <v>170.42400000000001</v>
      </c>
      <c r="F79">
        <f t="shared" si="14"/>
        <v>169.0395</v>
      </c>
      <c r="G79">
        <f t="shared" si="15"/>
        <v>170.37933333333334</v>
      </c>
      <c r="H79">
        <f t="shared" si="16"/>
        <v>174.34212222222206</v>
      </c>
      <c r="I79">
        <f t="shared" si="17"/>
        <v>-5.3026222222220554</v>
      </c>
      <c r="J79">
        <f t="shared" si="18"/>
        <v>1.3398333333333312</v>
      </c>
      <c r="K79">
        <f t="shared" si="19"/>
        <v>4.4666666666671517E-2</v>
      </c>
      <c r="L79">
        <f t="shared" si="20"/>
        <v>-3.9181222222220526</v>
      </c>
    </row>
    <row r="80" spans="1:12">
      <c r="A80" s="1">
        <v>5</v>
      </c>
      <c r="B80">
        <v>1</v>
      </c>
      <c r="C80">
        <v>9</v>
      </c>
      <c r="D80">
        <v>7</v>
      </c>
      <c r="E80">
        <v>172.62799999999999</v>
      </c>
      <c r="F80">
        <f t="shared" si="14"/>
        <v>169.0395</v>
      </c>
      <c r="G80">
        <f t="shared" si="15"/>
        <v>170.37933333333334</v>
      </c>
      <c r="H80">
        <f t="shared" si="16"/>
        <v>174.34212222222206</v>
      </c>
      <c r="I80">
        <f t="shared" si="17"/>
        <v>-5.3026222222220554</v>
      </c>
      <c r="J80">
        <f t="shared" si="18"/>
        <v>1.3398333333333312</v>
      </c>
      <c r="K80">
        <f t="shared" si="19"/>
        <v>2.2486666666666508</v>
      </c>
      <c r="L80">
        <f t="shared" si="20"/>
        <v>-1.7141222222220733</v>
      </c>
    </row>
    <row r="81" spans="1:12">
      <c r="A81" s="1">
        <v>5</v>
      </c>
      <c r="B81">
        <v>1</v>
      </c>
      <c r="C81">
        <v>9</v>
      </c>
      <c r="D81">
        <v>8</v>
      </c>
      <c r="E81">
        <v>164.946</v>
      </c>
      <c r="F81">
        <f t="shared" si="14"/>
        <v>169.0395</v>
      </c>
      <c r="G81">
        <f t="shared" si="15"/>
        <v>170.37933333333334</v>
      </c>
      <c r="H81">
        <f t="shared" si="16"/>
        <v>174.34212222222206</v>
      </c>
      <c r="I81">
        <f t="shared" si="17"/>
        <v>-5.3026222222220554</v>
      </c>
      <c r="J81">
        <f t="shared" si="18"/>
        <v>1.3398333333333312</v>
      </c>
      <c r="K81">
        <f t="shared" si="19"/>
        <v>-5.4333333333333371</v>
      </c>
      <c r="L81">
        <f t="shared" si="20"/>
        <v>-9.3961222222220613</v>
      </c>
    </row>
    <row r="82" spans="1:12">
      <c r="A82" s="1">
        <v>5</v>
      </c>
      <c r="B82">
        <v>1</v>
      </c>
      <c r="C82">
        <v>9</v>
      </c>
      <c r="D82">
        <v>9</v>
      </c>
      <c r="E82">
        <v>165.48</v>
      </c>
      <c r="F82">
        <f t="shared" si="14"/>
        <v>169.0395</v>
      </c>
      <c r="G82">
        <f t="shared" si="15"/>
        <v>170.37933333333334</v>
      </c>
      <c r="H82">
        <f t="shared" si="16"/>
        <v>174.34212222222206</v>
      </c>
      <c r="I82">
        <f t="shared" si="17"/>
        <v>-5.3026222222220554</v>
      </c>
      <c r="J82">
        <f t="shared" si="18"/>
        <v>1.3398333333333312</v>
      </c>
      <c r="K82">
        <f t="shared" si="19"/>
        <v>-4.8993333333333453</v>
      </c>
      <c r="L82">
        <f t="shared" si="20"/>
        <v>-8.8621222222220695</v>
      </c>
    </row>
    <row r="83" spans="1:12">
      <c r="A83" s="1">
        <v>5</v>
      </c>
      <c r="B83">
        <v>2</v>
      </c>
      <c r="C83">
        <v>10</v>
      </c>
      <c r="D83">
        <v>1</v>
      </c>
      <c r="E83">
        <v>166.048</v>
      </c>
      <c r="F83">
        <f t="shared" si="14"/>
        <v>169.0395</v>
      </c>
      <c r="G83">
        <f t="shared" si="15"/>
        <v>167.69966666666667</v>
      </c>
      <c r="H83">
        <f t="shared" si="16"/>
        <v>174.34212222222206</v>
      </c>
      <c r="I83">
        <f t="shared" si="17"/>
        <v>-5.3026222222220554</v>
      </c>
      <c r="J83">
        <f t="shared" si="18"/>
        <v>-1.3398333333333312</v>
      </c>
      <c r="K83">
        <f t="shared" si="19"/>
        <v>-1.6516666666666708</v>
      </c>
      <c r="L83">
        <f t="shared" si="20"/>
        <v>-8.2941222222220574</v>
      </c>
    </row>
    <row r="84" spans="1:12">
      <c r="A84" s="1">
        <v>5</v>
      </c>
      <c r="B84">
        <v>2</v>
      </c>
      <c r="C84">
        <v>10</v>
      </c>
      <c r="D84">
        <v>2</v>
      </c>
      <c r="E84">
        <v>167.15</v>
      </c>
      <c r="F84">
        <f t="shared" si="14"/>
        <v>169.0395</v>
      </c>
      <c r="G84">
        <f t="shared" si="15"/>
        <v>167.69966666666667</v>
      </c>
      <c r="H84">
        <f t="shared" si="16"/>
        <v>174.34212222222206</v>
      </c>
      <c r="I84">
        <f t="shared" si="17"/>
        <v>-5.3026222222220554</v>
      </c>
      <c r="J84">
        <f t="shared" si="18"/>
        <v>-1.3398333333333312</v>
      </c>
      <c r="K84">
        <f t="shared" si="19"/>
        <v>-0.54966666666666697</v>
      </c>
      <c r="L84">
        <f t="shared" si="20"/>
        <v>-7.1921222222220536</v>
      </c>
    </row>
    <row r="85" spans="1:12">
      <c r="A85" s="1">
        <v>5</v>
      </c>
      <c r="B85">
        <v>2</v>
      </c>
      <c r="C85">
        <v>10</v>
      </c>
      <c r="D85">
        <v>3</v>
      </c>
      <c r="E85">
        <v>163.71</v>
      </c>
      <c r="F85">
        <f t="shared" si="14"/>
        <v>169.0395</v>
      </c>
      <c r="G85">
        <f t="shared" si="15"/>
        <v>167.69966666666667</v>
      </c>
      <c r="H85">
        <f t="shared" si="16"/>
        <v>174.34212222222206</v>
      </c>
      <c r="I85">
        <f t="shared" si="17"/>
        <v>-5.3026222222220554</v>
      </c>
      <c r="J85">
        <f t="shared" si="18"/>
        <v>-1.3398333333333312</v>
      </c>
      <c r="K85">
        <f t="shared" si="19"/>
        <v>-3.9896666666666647</v>
      </c>
      <c r="L85">
        <f t="shared" si="20"/>
        <v>-10.632122222222051</v>
      </c>
    </row>
    <row r="86" spans="1:12">
      <c r="A86" s="1">
        <v>5</v>
      </c>
      <c r="B86">
        <v>2</v>
      </c>
      <c r="C86">
        <v>10</v>
      </c>
      <c r="D86">
        <v>4</v>
      </c>
      <c r="E86">
        <v>167.71799999999999</v>
      </c>
      <c r="F86">
        <f t="shared" si="14"/>
        <v>169.0395</v>
      </c>
      <c r="G86">
        <f t="shared" si="15"/>
        <v>167.69966666666667</v>
      </c>
      <c r="H86">
        <f t="shared" si="16"/>
        <v>174.34212222222206</v>
      </c>
      <c r="I86">
        <f t="shared" si="17"/>
        <v>-5.3026222222220554</v>
      </c>
      <c r="J86">
        <f t="shared" si="18"/>
        <v>-1.3398333333333312</v>
      </c>
      <c r="K86">
        <f t="shared" si="19"/>
        <v>1.8333333333316659E-2</v>
      </c>
      <c r="L86">
        <f t="shared" si="20"/>
        <v>-6.6241222222220699</v>
      </c>
    </row>
    <row r="87" spans="1:12">
      <c r="A87" s="1">
        <v>5</v>
      </c>
      <c r="B87">
        <v>2</v>
      </c>
      <c r="C87">
        <v>10</v>
      </c>
      <c r="D87">
        <v>5</v>
      </c>
      <c r="E87">
        <v>176.036</v>
      </c>
      <c r="F87">
        <f t="shared" si="14"/>
        <v>169.0395</v>
      </c>
      <c r="G87">
        <f t="shared" si="15"/>
        <v>167.69966666666667</v>
      </c>
      <c r="H87">
        <f t="shared" si="16"/>
        <v>174.34212222222206</v>
      </c>
      <c r="I87">
        <f t="shared" si="17"/>
        <v>-5.3026222222220554</v>
      </c>
      <c r="J87">
        <f t="shared" si="18"/>
        <v>-1.3398333333333312</v>
      </c>
      <c r="K87">
        <f t="shared" si="19"/>
        <v>8.3363333333333287</v>
      </c>
      <c r="L87">
        <f t="shared" si="20"/>
        <v>1.6938777777779421</v>
      </c>
    </row>
    <row r="88" spans="1:12">
      <c r="A88" s="1">
        <v>5</v>
      </c>
      <c r="B88">
        <v>2</v>
      </c>
      <c r="C88">
        <v>10</v>
      </c>
      <c r="D88">
        <v>6</v>
      </c>
      <c r="E88">
        <v>166.44900000000001</v>
      </c>
      <c r="F88">
        <f t="shared" si="14"/>
        <v>169.0395</v>
      </c>
      <c r="G88">
        <f t="shared" si="15"/>
        <v>167.69966666666667</v>
      </c>
      <c r="H88">
        <f t="shared" si="16"/>
        <v>174.34212222222206</v>
      </c>
      <c r="I88">
        <f t="shared" si="17"/>
        <v>-5.3026222222220554</v>
      </c>
      <c r="J88">
        <f t="shared" si="18"/>
        <v>-1.3398333333333312</v>
      </c>
      <c r="K88">
        <f t="shared" si="19"/>
        <v>-1.2506666666666604</v>
      </c>
      <c r="L88">
        <f t="shared" si="20"/>
        <v>-7.893122222222047</v>
      </c>
    </row>
    <row r="89" spans="1:12">
      <c r="A89" s="1">
        <v>5</v>
      </c>
      <c r="B89">
        <v>2</v>
      </c>
      <c r="C89">
        <v>10</v>
      </c>
      <c r="D89">
        <v>7</v>
      </c>
      <c r="E89">
        <v>166.61600000000001</v>
      </c>
      <c r="F89">
        <f t="shared" si="14"/>
        <v>169.0395</v>
      </c>
      <c r="G89">
        <f t="shared" si="15"/>
        <v>167.69966666666667</v>
      </c>
      <c r="H89">
        <f t="shared" si="16"/>
        <v>174.34212222222206</v>
      </c>
      <c r="I89">
        <f t="shared" si="17"/>
        <v>-5.3026222222220554</v>
      </c>
      <c r="J89">
        <f t="shared" si="18"/>
        <v>-1.3398333333333312</v>
      </c>
      <c r="K89">
        <f t="shared" si="19"/>
        <v>-1.0836666666666588</v>
      </c>
      <c r="L89">
        <f t="shared" si="20"/>
        <v>-7.7261222222220454</v>
      </c>
    </row>
    <row r="90" spans="1:12">
      <c r="A90" s="1">
        <v>5</v>
      </c>
      <c r="B90">
        <v>2</v>
      </c>
      <c r="C90">
        <v>10</v>
      </c>
      <c r="D90">
        <v>8</v>
      </c>
      <c r="E90">
        <v>169.422</v>
      </c>
      <c r="F90">
        <f t="shared" si="14"/>
        <v>169.0395</v>
      </c>
      <c r="G90">
        <f t="shared" si="15"/>
        <v>167.69966666666667</v>
      </c>
      <c r="H90">
        <f t="shared" si="16"/>
        <v>174.34212222222206</v>
      </c>
      <c r="I90">
        <f t="shared" si="17"/>
        <v>-5.3026222222220554</v>
      </c>
      <c r="J90">
        <f t="shared" si="18"/>
        <v>-1.3398333333333312</v>
      </c>
      <c r="K90">
        <f t="shared" si="19"/>
        <v>1.7223333333333244</v>
      </c>
      <c r="L90">
        <f t="shared" si="20"/>
        <v>-4.9201222222220622</v>
      </c>
    </row>
    <row r="91" spans="1:12">
      <c r="A91" s="1">
        <v>5</v>
      </c>
      <c r="B91">
        <v>2</v>
      </c>
      <c r="C91">
        <v>10</v>
      </c>
      <c r="D91">
        <v>9</v>
      </c>
      <c r="E91">
        <v>166.148</v>
      </c>
      <c r="F91">
        <f t="shared" si="14"/>
        <v>169.0395</v>
      </c>
      <c r="G91">
        <f t="shared" si="15"/>
        <v>167.69966666666667</v>
      </c>
      <c r="H91">
        <f t="shared" si="16"/>
        <v>174.34212222222206</v>
      </c>
      <c r="I91">
        <f t="shared" si="17"/>
        <v>-5.3026222222220554</v>
      </c>
      <c r="J91">
        <f t="shared" si="18"/>
        <v>-1.3398333333333312</v>
      </c>
      <c r="K91">
        <f t="shared" si="19"/>
        <v>-1.5516666666666765</v>
      </c>
      <c r="L91">
        <f t="shared" si="20"/>
        <v>-8.1941222222220631</v>
      </c>
    </row>
    <row r="92" spans="1:12">
      <c r="A92" s="1">
        <v>6</v>
      </c>
      <c r="B92">
        <v>1</v>
      </c>
      <c r="C92">
        <v>11</v>
      </c>
      <c r="D92">
        <v>1</v>
      </c>
      <c r="E92">
        <v>180.077</v>
      </c>
      <c r="F92">
        <f t="shared" si="14"/>
        <v>173.44494444444447</v>
      </c>
      <c r="G92">
        <f t="shared" si="15"/>
        <v>178.38866666666667</v>
      </c>
      <c r="H92">
        <f t="shared" si="16"/>
        <v>174.34212222222206</v>
      </c>
      <c r="I92">
        <f t="shared" si="17"/>
        <v>-0.89717777777758556</v>
      </c>
      <c r="J92">
        <f t="shared" si="18"/>
        <v>4.9437222222221919</v>
      </c>
      <c r="K92">
        <f t="shared" si="19"/>
        <v>1.6883333333333326</v>
      </c>
      <c r="L92">
        <f t="shared" si="20"/>
        <v>5.7348777777779389</v>
      </c>
    </row>
    <row r="93" spans="1:12">
      <c r="A93" s="1">
        <v>6</v>
      </c>
      <c r="B93">
        <v>1</v>
      </c>
      <c r="C93">
        <v>11</v>
      </c>
      <c r="D93">
        <v>2</v>
      </c>
      <c r="E93">
        <v>178.50700000000001</v>
      </c>
      <c r="F93">
        <f t="shared" si="14"/>
        <v>173.44494444444447</v>
      </c>
      <c r="G93">
        <f t="shared" si="15"/>
        <v>178.38866666666667</v>
      </c>
      <c r="H93">
        <f t="shared" si="16"/>
        <v>174.34212222222206</v>
      </c>
      <c r="I93">
        <f t="shared" si="17"/>
        <v>-0.89717777777758556</v>
      </c>
      <c r="J93">
        <f t="shared" si="18"/>
        <v>4.9437222222221919</v>
      </c>
      <c r="K93">
        <f t="shared" si="19"/>
        <v>0.1183333333333394</v>
      </c>
      <c r="L93">
        <f t="shared" si="20"/>
        <v>4.1648777777779458</v>
      </c>
    </row>
    <row r="94" spans="1:12">
      <c r="A94" s="1">
        <v>6</v>
      </c>
      <c r="B94">
        <v>1</v>
      </c>
      <c r="C94">
        <v>11</v>
      </c>
      <c r="D94">
        <v>3</v>
      </c>
      <c r="E94">
        <v>174.8</v>
      </c>
      <c r="F94">
        <f t="shared" si="14"/>
        <v>173.44494444444447</v>
      </c>
      <c r="G94">
        <f t="shared" si="15"/>
        <v>178.38866666666667</v>
      </c>
      <c r="H94">
        <f t="shared" si="16"/>
        <v>174.34212222222206</v>
      </c>
      <c r="I94">
        <f t="shared" si="17"/>
        <v>-0.89717777777758556</v>
      </c>
      <c r="J94">
        <f t="shared" si="18"/>
        <v>4.9437222222221919</v>
      </c>
      <c r="K94">
        <f t="shared" si="19"/>
        <v>-3.5886666666666542</v>
      </c>
      <c r="L94">
        <f t="shared" si="20"/>
        <v>0.45787777777795213</v>
      </c>
    </row>
    <row r="95" spans="1:12">
      <c r="A95" s="1">
        <v>6</v>
      </c>
      <c r="B95">
        <v>1</v>
      </c>
      <c r="C95">
        <v>11</v>
      </c>
      <c r="D95">
        <v>4</v>
      </c>
      <c r="E95">
        <v>175.601</v>
      </c>
      <c r="F95">
        <f t="shared" si="14"/>
        <v>173.44494444444447</v>
      </c>
      <c r="G95">
        <f t="shared" si="15"/>
        <v>178.38866666666667</v>
      </c>
      <c r="H95">
        <f t="shared" si="16"/>
        <v>174.34212222222206</v>
      </c>
      <c r="I95">
        <f t="shared" si="17"/>
        <v>-0.89717777777758556</v>
      </c>
      <c r="J95">
        <f t="shared" si="18"/>
        <v>4.9437222222221919</v>
      </c>
      <c r="K95">
        <f t="shared" si="19"/>
        <v>-2.7876666666666665</v>
      </c>
      <c r="L95">
        <f t="shared" si="20"/>
        <v>1.2588777777779399</v>
      </c>
    </row>
    <row r="96" spans="1:12">
      <c r="A96" s="1">
        <v>6</v>
      </c>
      <c r="B96">
        <v>1</v>
      </c>
      <c r="C96">
        <v>11</v>
      </c>
      <c r="D96">
        <v>5</v>
      </c>
      <c r="E96">
        <v>186.45699999999999</v>
      </c>
      <c r="F96">
        <f t="shared" si="14"/>
        <v>173.44494444444447</v>
      </c>
      <c r="G96">
        <f t="shared" si="15"/>
        <v>178.38866666666667</v>
      </c>
      <c r="H96">
        <f t="shared" si="16"/>
        <v>174.34212222222206</v>
      </c>
      <c r="I96">
        <f t="shared" si="17"/>
        <v>-0.89717777777758556</v>
      </c>
      <c r="J96">
        <f t="shared" si="18"/>
        <v>4.9437222222221919</v>
      </c>
      <c r="K96">
        <f t="shared" si="19"/>
        <v>8.068333333333328</v>
      </c>
      <c r="L96">
        <f t="shared" si="20"/>
        <v>12.114877777777934</v>
      </c>
    </row>
    <row r="97" spans="1:12">
      <c r="A97" s="1">
        <v>6</v>
      </c>
      <c r="B97">
        <v>1</v>
      </c>
      <c r="C97">
        <v>11</v>
      </c>
      <c r="D97">
        <v>6</v>
      </c>
      <c r="E97">
        <v>181.01300000000001</v>
      </c>
      <c r="F97">
        <f t="shared" si="14"/>
        <v>173.44494444444447</v>
      </c>
      <c r="G97">
        <f t="shared" si="15"/>
        <v>178.38866666666667</v>
      </c>
      <c r="H97">
        <f t="shared" si="16"/>
        <v>174.34212222222206</v>
      </c>
      <c r="I97">
        <f t="shared" si="17"/>
        <v>-0.89717777777758556</v>
      </c>
      <c r="J97">
        <f t="shared" si="18"/>
        <v>4.9437222222221919</v>
      </c>
      <c r="K97">
        <f t="shared" si="19"/>
        <v>2.6243333333333396</v>
      </c>
      <c r="L97">
        <f t="shared" si="20"/>
        <v>6.670877777777946</v>
      </c>
    </row>
    <row r="98" spans="1:12">
      <c r="A98" s="1">
        <v>6</v>
      </c>
      <c r="B98">
        <v>1</v>
      </c>
      <c r="C98">
        <v>11</v>
      </c>
      <c r="D98">
        <v>7</v>
      </c>
      <c r="E98">
        <v>176.93799999999999</v>
      </c>
      <c r="F98">
        <f t="shared" si="14"/>
        <v>173.44494444444447</v>
      </c>
      <c r="G98">
        <f t="shared" si="15"/>
        <v>178.38866666666667</v>
      </c>
      <c r="H98">
        <f t="shared" si="16"/>
        <v>174.34212222222206</v>
      </c>
      <c r="I98">
        <f t="shared" si="17"/>
        <v>-0.89717777777758556</v>
      </c>
      <c r="J98">
        <f t="shared" si="18"/>
        <v>4.9437222222221919</v>
      </c>
      <c r="K98">
        <f t="shared" si="19"/>
        <v>-1.4506666666666774</v>
      </c>
      <c r="L98">
        <f t="shared" si="20"/>
        <v>2.5958777777779289</v>
      </c>
    </row>
    <row r="99" spans="1:12">
      <c r="A99" s="1">
        <v>6</v>
      </c>
      <c r="B99">
        <v>1</v>
      </c>
      <c r="C99">
        <v>11</v>
      </c>
      <c r="D99">
        <v>8</v>
      </c>
      <c r="E99">
        <v>175.869</v>
      </c>
      <c r="F99">
        <f t="shared" si="14"/>
        <v>173.44494444444447</v>
      </c>
      <c r="G99">
        <f t="shared" si="15"/>
        <v>178.38866666666667</v>
      </c>
      <c r="H99">
        <f t="shared" si="16"/>
        <v>174.34212222222206</v>
      </c>
      <c r="I99">
        <f t="shared" si="17"/>
        <v>-0.89717777777758556</v>
      </c>
      <c r="J99">
        <f t="shared" si="18"/>
        <v>4.9437222222221919</v>
      </c>
      <c r="K99">
        <f t="shared" si="19"/>
        <v>-2.5196666666666658</v>
      </c>
      <c r="L99">
        <f t="shared" si="20"/>
        <v>1.5268777777779405</v>
      </c>
    </row>
    <row r="100" spans="1:12">
      <c r="A100" s="1">
        <v>6</v>
      </c>
      <c r="B100">
        <v>1</v>
      </c>
      <c r="C100">
        <v>11</v>
      </c>
      <c r="D100">
        <v>9</v>
      </c>
      <c r="E100">
        <v>176.23599999999999</v>
      </c>
      <c r="F100">
        <f t="shared" si="14"/>
        <v>173.44494444444447</v>
      </c>
      <c r="G100">
        <f t="shared" si="15"/>
        <v>178.38866666666667</v>
      </c>
      <c r="H100">
        <f t="shared" si="16"/>
        <v>174.34212222222206</v>
      </c>
      <c r="I100">
        <f t="shared" si="17"/>
        <v>-0.89717777777758556</v>
      </c>
      <c r="J100">
        <f t="shared" si="18"/>
        <v>4.9437222222221919</v>
      </c>
      <c r="K100">
        <f t="shared" si="19"/>
        <v>-2.1526666666666756</v>
      </c>
      <c r="L100">
        <f t="shared" si="20"/>
        <v>1.8938777777779308</v>
      </c>
    </row>
    <row r="101" spans="1:12">
      <c r="A101" s="1">
        <v>6</v>
      </c>
      <c r="B101">
        <v>2</v>
      </c>
      <c r="C101">
        <v>12</v>
      </c>
      <c r="D101">
        <v>1</v>
      </c>
      <c r="E101">
        <v>169.12100000000001</v>
      </c>
      <c r="F101">
        <f t="shared" si="14"/>
        <v>173.44494444444447</v>
      </c>
      <c r="G101">
        <f t="shared" si="15"/>
        <v>168.50122222222222</v>
      </c>
      <c r="H101">
        <f t="shared" si="16"/>
        <v>174.34212222222206</v>
      </c>
      <c r="I101">
        <f t="shared" si="17"/>
        <v>-0.89717777777758556</v>
      </c>
      <c r="J101">
        <f t="shared" si="18"/>
        <v>-4.9437222222222488</v>
      </c>
      <c r="K101">
        <f t="shared" si="19"/>
        <v>0.61977777777778442</v>
      </c>
      <c r="L101">
        <f t="shared" si="20"/>
        <v>-5.2211222222220499</v>
      </c>
    </row>
    <row r="102" spans="1:12">
      <c r="A102" s="1">
        <v>6</v>
      </c>
      <c r="B102">
        <v>2</v>
      </c>
      <c r="C102">
        <v>12</v>
      </c>
      <c r="D102">
        <v>2</v>
      </c>
      <c r="E102">
        <v>167.91900000000001</v>
      </c>
      <c r="F102">
        <f t="shared" si="14"/>
        <v>173.44494444444447</v>
      </c>
      <c r="G102">
        <f t="shared" si="15"/>
        <v>168.50122222222222</v>
      </c>
      <c r="H102">
        <f t="shared" si="16"/>
        <v>174.34212222222206</v>
      </c>
      <c r="I102">
        <f t="shared" si="17"/>
        <v>-0.89717777777758556</v>
      </c>
      <c r="J102">
        <f t="shared" si="18"/>
        <v>-4.9437222222222488</v>
      </c>
      <c r="K102">
        <f t="shared" si="19"/>
        <v>-0.58222222222221376</v>
      </c>
      <c r="L102">
        <f t="shared" si="20"/>
        <v>-6.4231222222220481</v>
      </c>
    </row>
    <row r="103" spans="1:12">
      <c r="A103" s="1">
        <v>6</v>
      </c>
      <c r="B103">
        <v>2</v>
      </c>
      <c r="C103">
        <v>12</v>
      </c>
      <c r="D103">
        <v>3</v>
      </c>
      <c r="E103">
        <v>165.58</v>
      </c>
      <c r="F103">
        <f t="shared" si="14"/>
        <v>173.44494444444447</v>
      </c>
      <c r="G103">
        <f t="shared" si="15"/>
        <v>168.50122222222222</v>
      </c>
      <c r="H103">
        <f t="shared" si="16"/>
        <v>174.34212222222206</v>
      </c>
      <c r="I103">
        <f t="shared" si="17"/>
        <v>-0.89717777777758556</v>
      </c>
      <c r="J103">
        <f t="shared" si="18"/>
        <v>-4.9437222222222488</v>
      </c>
      <c r="K103">
        <f t="shared" si="19"/>
        <v>-2.9212222222222124</v>
      </c>
      <c r="L103">
        <f t="shared" si="20"/>
        <v>-8.7621222222220467</v>
      </c>
    </row>
    <row r="104" spans="1:12">
      <c r="A104" s="1">
        <v>6</v>
      </c>
      <c r="B104">
        <v>2</v>
      </c>
      <c r="C104">
        <v>12</v>
      </c>
      <c r="D104">
        <v>4</v>
      </c>
      <c r="E104">
        <v>168.05199999999999</v>
      </c>
      <c r="F104">
        <f t="shared" si="14"/>
        <v>173.44494444444447</v>
      </c>
      <c r="G104">
        <f t="shared" si="15"/>
        <v>168.50122222222222</v>
      </c>
      <c r="H104">
        <f t="shared" si="16"/>
        <v>174.34212222222206</v>
      </c>
      <c r="I104">
        <f t="shared" si="17"/>
        <v>-0.89717777777758556</v>
      </c>
      <c r="J104">
        <f t="shared" si="18"/>
        <v>-4.9437222222222488</v>
      </c>
      <c r="K104">
        <f t="shared" si="19"/>
        <v>-0.4492222222222324</v>
      </c>
      <c r="L104">
        <f t="shared" si="20"/>
        <v>-6.2901222222220667</v>
      </c>
    </row>
    <row r="105" spans="1:12">
      <c r="A105" s="1">
        <v>6</v>
      </c>
      <c r="B105">
        <v>2</v>
      </c>
      <c r="C105">
        <v>12</v>
      </c>
      <c r="D105">
        <v>5</v>
      </c>
      <c r="E105">
        <v>174.399</v>
      </c>
      <c r="F105">
        <f t="shared" si="14"/>
        <v>173.44494444444447</v>
      </c>
      <c r="G105">
        <f t="shared" si="15"/>
        <v>168.50122222222222</v>
      </c>
      <c r="H105">
        <f t="shared" si="16"/>
        <v>174.34212222222206</v>
      </c>
      <c r="I105">
        <f t="shared" si="17"/>
        <v>-0.89717777777758556</v>
      </c>
      <c r="J105">
        <f t="shared" si="18"/>
        <v>-4.9437222222222488</v>
      </c>
      <c r="K105">
        <f t="shared" si="19"/>
        <v>5.897777777777776</v>
      </c>
      <c r="L105">
        <f t="shared" si="20"/>
        <v>5.6877777777941674E-2</v>
      </c>
    </row>
    <row r="106" spans="1:12">
      <c r="A106" s="1">
        <v>6</v>
      </c>
      <c r="B106">
        <v>2</v>
      </c>
      <c r="C106">
        <v>12</v>
      </c>
      <c r="D106">
        <v>6</v>
      </c>
      <c r="E106">
        <v>169.155</v>
      </c>
      <c r="F106">
        <f t="shared" si="14"/>
        <v>173.44494444444447</v>
      </c>
      <c r="G106">
        <f t="shared" si="15"/>
        <v>168.50122222222222</v>
      </c>
      <c r="H106">
        <f t="shared" si="16"/>
        <v>174.34212222222206</v>
      </c>
      <c r="I106">
        <f t="shared" si="17"/>
        <v>-0.89717777777758556</v>
      </c>
      <c r="J106">
        <f t="shared" si="18"/>
        <v>-4.9437222222222488</v>
      </c>
      <c r="K106">
        <f t="shared" si="19"/>
        <v>0.65377777777777624</v>
      </c>
      <c r="L106">
        <f t="shared" si="20"/>
        <v>-5.1871222222220581</v>
      </c>
    </row>
    <row r="107" spans="1:12">
      <c r="A107" s="1">
        <v>6</v>
      </c>
      <c r="B107">
        <v>2</v>
      </c>
      <c r="C107">
        <v>12</v>
      </c>
      <c r="D107">
        <v>7</v>
      </c>
      <c r="E107">
        <v>169.72200000000001</v>
      </c>
      <c r="F107">
        <f t="shared" si="14"/>
        <v>173.44494444444447</v>
      </c>
      <c r="G107">
        <f t="shared" si="15"/>
        <v>168.50122222222222</v>
      </c>
      <c r="H107">
        <f t="shared" si="16"/>
        <v>174.34212222222206</v>
      </c>
      <c r="I107">
        <f t="shared" si="17"/>
        <v>-0.89717777777758556</v>
      </c>
      <c r="J107">
        <f t="shared" si="18"/>
        <v>-4.9437222222222488</v>
      </c>
      <c r="K107">
        <f t="shared" si="19"/>
        <v>1.2207777777777835</v>
      </c>
      <c r="L107">
        <f t="shared" si="20"/>
        <v>-4.6201222222220508</v>
      </c>
    </row>
    <row r="108" spans="1:12">
      <c r="A108" s="1">
        <v>6</v>
      </c>
      <c r="B108">
        <v>2</v>
      </c>
      <c r="C108">
        <v>12</v>
      </c>
      <c r="D108">
        <v>8</v>
      </c>
      <c r="E108">
        <v>165.91399999999999</v>
      </c>
      <c r="F108">
        <f t="shared" si="14"/>
        <v>173.44494444444447</v>
      </c>
      <c r="G108">
        <f t="shared" si="15"/>
        <v>168.50122222222222</v>
      </c>
      <c r="H108">
        <f t="shared" si="16"/>
        <v>174.34212222222206</v>
      </c>
      <c r="I108">
        <f t="shared" si="17"/>
        <v>-0.89717777777758556</v>
      </c>
      <c r="J108">
        <f t="shared" si="18"/>
        <v>-4.9437222222222488</v>
      </c>
      <c r="K108">
        <f t="shared" si="19"/>
        <v>-2.5872222222222376</v>
      </c>
      <c r="L108">
        <f t="shared" si="20"/>
        <v>-8.428122222222072</v>
      </c>
    </row>
    <row r="109" spans="1:12">
      <c r="A109" s="1">
        <v>6</v>
      </c>
      <c r="B109">
        <v>2</v>
      </c>
      <c r="C109">
        <v>12</v>
      </c>
      <c r="D109">
        <v>9</v>
      </c>
      <c r="E109">
        <v>166.649</v>
      </c>
      <c r="F109">
        <f t="shared" si="14"/>
        <v>173.44494444444447</v>
      </c>
      <c r="G109">
        <f t="shared" si="15"/>
        <v>168.50122222222222</v>
      </c>
      <c r="H109">
        <f t="shared" si="16"/>
        <v>174.34212222222206</v>
      </c>
      <c r="I109">
        <f t="shared" si="17"/>
        <v>-0.89717777777758556</v>
      </c>
      <c r="J109">
        <f t="shared" si="18"/>
        <v>-4.9437222222222488</v>
      </c>
      <c r="K109">
        <f t="shared" si="19"/>
        <v>-1.852222222222224</v>
      </c>
      <c r="L109">
        <f t="shared" si="20"/>
        <v>-7.6931222222220583</v>
      </c>
    </row>
    <row r="110" spans="1:12">
      <c r="A110" s="1">
        <v>7</v>
      </c>
      <c r="B110">
        <v>1</v>
      </c>
      <c r="C110">
        <v>13</v>
      </c>
      <c r="D110">
        <v>1</v>
      </c>
      <c r="E110">
        <v>181.15600000000001</v>
      </c>
      <c r="F110">
        <f t="shared" si="14"/>
        <v>185.40383333333335</v>
      </c>
      <c r="G110">
        <f t="shared" si="15"/>
        <v>183.24566666666666</v>
      </c>
      <c r="H110">
        <f t="shared" si="16"/>
        <v>174.34212222222206</v>
      </c>
      <c r="I110">
        <f t="shared" si="17"/>
        <v>11.061711111111293</v>
      </c>
      <c r="J110">
        <f t="shared" si="18"/>
        <v>-2.1581666666666877</v>
      </c>
      <c r="K110">
        <f t="shared" si="19"/>
        <v>-2.089666666666659</v>
      </c>
      <c r="L110">
        <f t="shared" si="20"/>
        <v>6.8138777777779467</v>
      </c>
    </row>
    <row r="111" spans="1:12">
      <c r="A111" s="1">
        <v>7</v>
      </c>
      <c r="B111">
        <v>1</v>
      </c>
      <c r="C111">
        <v>13</v>
      </c>
      <c r="D111">
        <v>2</v>
      </c>
      <c r="E111">
        <v>182.02500000000001</v>
      </c>
      <c r="F111">
        <f t="shared" si="14"/>
        <v>185.40383333333335</v>
      </c>
      <c r="G111">
        <f t="shared" si="15"/>
        <v>183.24566666666666</v>
      </c>
      <c r="H111">
        <f t="shared" si="16"/>
        <v>174.34212222222206</v>
      </c>
      <c r="I111">
        <f t="shared" si="17"/>
        <v>11.061711111111293</v>
      </c>
      <c r="J111">
        <f t="shared" si="18"/>
        <v>-2.1581666666666877</v>
      </c>
      <c r="K111">
        <f t="shared" si="19"/>
        <v>-1.2206666666666592</v>
      </c>
      <c r="L111">
        <f t="shared" si="20"/>
        <v>7.6828777777779464</v>
      </c>
    </row>
    <row r="112" spans="1:12">
      <c r="A112" s="1">
        <v>7</v>
      </c>
      <c r="B112">
        <v>1</v>
      </c>
      <c r="C112">
        <v>13</v>
      </c>
      <c r="D112">
        <v>3</v>
      </c>
      <c r="E112">
        <v>178.751</v>
      </c>
      <c r="F112">
        <f t="shared" si="14"/>
        <v>185.40383333333335</v>
      </c>
      <c r="G112">
        <f t="shared" si="15"/>
        <v>183.24566666666666</v>
      </c>
      <c r="H112">
        <f t="shared" si="16"/>
        <v>174.34212222222206</v>
      </c>
      <c r="I112">
        <f t="shared" si="17"/>
        <v>11.061711111111293</v>
      </c>
      <c r="J112">
        <f t="shared" si="18"/>
        <v>-2.1581666666666877</v>
      </c>
      <c r="K112">
        <f t="shared" si="19"/>
        <v>-4.4946666666666601</v>
      </c>
      <c r="L112">
        <f t="shared" si="20"/>
        <v>4.4088777777779455</v>
      </c>
    </row>
    <row r="113" spans="1:12">
      <c r="A113" s="1">
        <v>7</v>
      </c>
      <c r="B113">
        <v>1</v>
      </c>
      <c r="C113">
        <v>13</v>
      </c>
      <c r="D113">
        <v>4</v>
      </c>
      <c r="E113">
        <v>185.465</v>
      </c>
      <c r="F113">
        <f t="shared" si="14"/>
        <v>185.40383333333335</v>
      </c>
      <c r="G113">
        <f t="shared" si="15"/>
        <v>183.24566666666666</v>
      </c>
      <c r="H113">
        <f t="shared" si="16"/>
        <v>174.34212222222206</v>
      </c>
      <c r="I113">
        <f t="shared" si="17"/>
        <v>11.061711111111293</v>
      </c>
      <c r="J113">
        <f t="shared" si="18"/>
        <v>-2.1581666666666877</v>
      </c>
      <c r="K113">
        <f t="shared" si="19"/>
        <v>2.2193333333333385</v>
      </c>
      <c r="L113">
        <f t="shared" si="20"/>
        <v>11.122877777777944</v>
      </c>
    </row>
    <row r="114" spans="1:12">
      <c r="A114" s="1">
        <v>7</v>
      </c>
      <c r="B114">
        <v>1</v>
      </c>
      <c r="C114">
        <v>13</v>
      </c>
      <c r="D114">
        <v>5</v>
      </c>
      <c r="E114">
        <v>184.39599999999999</v>
      </c>
      <c r="F114">
        <f t="shared" si="14"/>
        <v>185.40383333333335</v>
      </c>
      <c r="G114">
        <f t="shared" si="15"/>
        <v>183.24566666666666</v>
      </c>
      <c r="H114">
        <f t="shared" si="16"/>
        <v>174.34212222222206</v>
      </c>
      <c r="I114">
        <f t="shared" si="17"/>
        <v>11.061711111111293</v>
      </c>
      <c r="J114">
        <f t="shared" si="18"/>
        <v>-2.1581666666666877</v>
      </c>
      <c r="K114">
        <f t="shared" si="19"/>
        <v>1.1503333333333217</v>
      </c>
      <c r="L114">
        <f t="shared" si="20"/>
        <v>10.053877777777927</v>
      </c>
    </row>
    <row r="115" spans="1:12">
      <c r="A115" s="1">
        <v>7</v>
      </c>
      <c r="B115">
        <v>1</v>
      </c>
      <c r="C115">
        <v>13</v>
      </c>
      <c r="D115">
        <v>6</v>
      </c>
      <c r="E115">
        <v>183.96199999999999</v>
      </c>
      <c r="F115">
        <f t="shared" si="14"/>
        <v>185.40383333333335</v>
      </c>
      <c r="G115">
        <f t="shared" si="15"/>
        <v>183.24566666666666</v>
      </c>
      <c r="H115">
        <f t="shared" si="16"/>
        <v>174.34212222222206</v>
      </c>
      <c r="I115">
        <f t="shared" si="17"/>
        <v>11.061711111111293</v>
      </c>
      <c r="J115">
        <f t="shared" si="18"/>
        <v>-2.1581666666666877</v>
      </c>
      <c r="K115">
        <f t="shared" si="19"/>
        <v>0.71633333333332416</v>
      </c>
      <c r="L115">
        <f t="shared" si="20"/>
        <v>9.6198777777779299</v>
      </c>
    </row>
    <row r="116" spans="1:12">
      <c r="A116" s="1">
        <v>7</v>
      </c>
      <c r="B116">
        <v>1</v>
      </c>
      <c r="C116">
        <v>13</v>
      </c>
      <c r="D116">
        <v>7</v>
      </c>
      <c r="E116">
        <v>187.73599999999999</v>
      </c>
      <c r="F116">
        <f t="shared" si="14"/>
        <v>185.40383333333335</v>
      </c>
      <c r="G116">
        <f t="shared" si="15"/>
        <v>183.24566666666666</v>
      </c>
      <c r="H116">
        <f t="shared" si="16"/>
        <v>174.34212222222206</v>
      </c>
      <c r="I116">
        <f t="shared" si="17"/>
        <v>11.061711111111293</v>
      </c>
      <c r="J116">
        <f t="shared" si="18"/>
        <v>-2.1581666666666877</v>
      </c>
      <c r="K116">
        <f t="shared" si="19"/>
        <v>4.4903333333333251</v>
      </c>
      <c r="L116">
        <f t="shared" si="20"/>
        <v>13.393877777777931</v>
      </c>
    </row>
    <row r="117" spans="1:12">
      <c r="A117" s="1">
        <v>7</v>
      </c>
      <c r="B117">
        <v>1</v>
      </c>
      <c r="C117">
        <v>13</v>
      </c>
      <c r="D117">
        <v>8</v>
      </c>
      <c r="E117">
        <v>183.929</v>
      </c>
      <c r="F117">
        <f t="shared" si="14"/>
        <v>185.40383333333335</v>
      </c>
      <c r="G117">
        <f t="shared" si="15"/>
        <v>183.24566666666666</v>
      </c>
      <c r="H117">
        <f t="shared" si="16"/>
        <v>174.34212222222206</v>
      </c>
      <c r="I117">
        <f t="shared" si="17"/>
        <v>11.061711111111293</v>
      </c>
      <c r="J117">
        <f t="shared" si="18"/>
        <v>-2.1581666666666877</v>
      </c>
      <c r="K117">
        <f t="shared" si="19"/>
        <v>0.68333333333333712</v>
      </c>
      <c r="L117">
        <f t="shared" si="20"/>
        <v>9.5868777777779428</v>
      </c>
    </row>
    <row r="118" spans="1:12">
      <c r="A118" s="1">
        <v>7</v>
      </c>
      <c r="B118">
        <v>1</v>
      </c>
      <c r="C118">
        <v>13</v>
      </c>
      <c r="D118">
        <v>9</v>
      </c>
      <c r="E118">
        <v>181.791</v>
      </c>
      <c r="F118">
        <f t="shared" si="14"/>
        <v>185.40383333333335</v>
      </c>
      <c r="G118">
        <f t="shared" si="15"/>
        <v>183.24566666666666</v>
      </c>
      <c r="H118">
        <f t="shared" si="16"/>
        <v>174.34212222222206</v>
      </c>
      <c r="I118">
        <f t="shared" si="17"/>
        <v>11.061711111111293</v>
      </c>
      <c r="J118">
        <f t="shared" si="18"/>
        <v>-2.1581666666666877</v>
      </c>
      <c r="K118">
        <f t="shared" si="19"/>
        <v>-1.4546666666666681</v>
      </c>
      <c r="L118">
        <f t="shared" si="20"/>
        <v>7.4488777777779376</v>
      </c>
    </row>
    <row r="119" spans="1:12">
      <c r="A119" s="1">
        <v>7</v>
      </c>
      <c r="B119">
        <v>2</v>
      </c>
      <c r="C119">
        <v>14</v>
      </c>
      <c r="D119">
        <v>1</v>
      </c>
      <c r="E119">
        <v>184.76400000000001</v>
      </c>
      <c r="F119">
        <f t="shared" si="14"/>
        <v>185.40383333333335</v>
      </c>
      <c r="G119">
        <f t="shared" si="15"/>
        <v>187.56199999999998</v>
      </c>
      <c r="H119">
        <f t="shared" si="16"/>
        <v>174.34212222222206</v>
      </c>
      <c r="I119">
        <f t="shared" si="17"/>
        <v>11.061711111111293</v>
      </c>
      <c r="J119">
        <f t="shared" si="18"/>
        <v>2.1581666666666308</v>
      </c>
      <c r="K119">
        <f t="shared" si="19"/>
        <v>-2.7979999999999734</v>
      </c>
      <c r="L119">
        <f t="shared" si="20"/>
        <v>10.421877777777951</v>
      </c>
    </row>
    <row r="120" spans="1:12">
      <c r="A120" s="1">
        <v>7</v>
      </c>
      <c r="B120">
        <v>2</v>
      </c>
      <c r="C120">
        <v>14</v>
      </c>
      <c r="D120">
        <v>2</v>
      </c>
      <c r="E120">
        <v>184.864</v>
      </c>
      <c r="F120">
        <f t="shared" si="14"/>
        <v>185.40383333333335</v>
      </c>
      <c r="G120">
        <f t="shared" si="15"/>
        <v>187.56199999999998</v>
      </c>
      <c r="H120">
        <f t="shared" si="16"/>
        <v>174.34212222222206</v>
      </c>
      <c r="I120">
        <f t="shared" si="17"/>
        <v>11.061711111111293</v>
      </c>
      <c r="J120">
        <f t="shared" si="18"/>
        <v>2.1581666666666308</v>
      </c>
      <c r="K120">
        <f t="shared" si="19"/>
        <v>-2.6979999999999791</v>
      </c>
      <c r="L120">
        <f t="shared" si="20"/>
        <v>10.521877777777945</v>
      </c>
    </row>
    <row r="121" spans="1:12">
      <c r="A121" s="1">
        <v>7</v>
      </c>
      <c r="B121">
        <v>2</v>
      </c>
      <c r="C121">
        <v>14</v>
      </c>
      <c r="D121">
        <v>3</v>
      </c>
      <c r="E121">
        <v>184.39599999999999</v>
      </c>
      <c r="F121">
        <f t="shared" si="14"/>
        <v>185.40383333333335</v>
      </c>
      <c r="G121">
        <f t="shared" si="15"/>
        <v>187.56199999999998</v>
      </c>
      <c r="H121">
        <f t="shared" si="16"/>
        <v>174.34212222222206</v>
      </c>
      <c r="I121">
        <f t="shared" si="17"/>
        <v>11.061711111111293</v>
      </c>
      <c r="J121">
        <f t="shared" si="18"/>
        <v>2.1581666666666308</v>
      </c>
      <c r="K121">
        <f t="shared" si="19"/>
        <v>-3.1659999999999968</v>
      </c>
      <c r="L121">
        <f t="shared" si="20"/>
        <v>10.053877777777927</v>
      </c>
    </row>
    <row r="122" spans="1:12">
      <c r="A122" s="1">
        <v>7</v>
      </c>
      <c r="B122">
        <v>2</v>
      </c>
      <c r="C122">
        <v>14</v>
      </c>
      <c r="D122">
        <v>4</v>
      </c>
      <c r="E122">
        <v>189.13900000000001</v>
      </c>
      <c r="F122">
        <f t="shared" si="14"/>
        <v>185.40383333333335</v>
      </c>
      <c r="G122">
        <f t="shared" si="15"/>
        <v>187.56199999999998</v>
      </c>
      <c r="H122">
        <f t="shared" si="16"/>
        <v>174.34212222222206</v>
      </c>
      <c r="I122">
        <f t="shared" si="17"/>
        <v>11.061711111111293</v>
      </c>
      <c r="J122">
        <f t="shared" si="18"/>
        <v>2.1581666666666308</v>
      </c>
      <c r="K122">
        <f t="shared" si="19"/>
        <v>1.5770000000000266</v>
      </c>
      <c r="L122">
        <f t="shared" si="20"/>
        <v>14.796877777777951</v>
      </c>
    </row>
    <row r="123" spans="1:12">
      <c r="A123" s="1">
        <v>7</v>
      </c>
      <c r="B123">
        <v>2</v>
      </c>
      <c r="C123">
        <v>14</v>
      </c>
      <c r="D123">
        <v>5</v>
      </c>
      <c r="E123">
        <v>191.678</v>
      </c>
      <c r="F123">
        <f t="shared" si="14"/>
        <v>185.40383333333335</v>
      </c>
      <c r="G123">
        <f t="shared" si="15"/>
        <v>187.56199999999998</v>
      </c>
      <c r="H123">
        <f t="shared" si="16"/>
        <v>174.34212222222206</v>
      </c>
      <c r="I123">
        <f t="shared" si="17"/>
        <v>11.061711111111293</v>
      </c>
      <c r="J123">
        <f t="shared" si="18"/>
        <v>2.1581666666666308</v>
      </c>
      <c r="K123">
        <f t="shared" si="19"/>
        <v>4.1160000000000139</v>
      </c>
      <c r="L123">
        <f t="shared" si="20"/>
        <v>17.335877777777938</v>
      </c>
    </row>
    <row r="124" spans="1:12">
      <c r="A124" s="1">
        <v>7</v>
      </c>
      <c r="B124">
        <v>2</v>
      </c>
      <c r="C124">
        <v>14</v>
      </c>
      <c r="D124">
        <v>6</v>
      </c>
      <c r="E124">
        <v>185.96600000000001</v>
      </c>
      <c r="F124">
        <f t="shared" si="14"/>
        <v>185.40383333333335</v>
      </c>
      <c r="G124">
        <f t="shared" si="15"/>
        <v>187.56199999999998</v>
      </c>
      <c r="H124">
        <f t="shared" si="16"/>
        <v>174.34212222222206</v>
      </c>
      <c r="I124">
        <f t="shared" si="17"/>
        <v>11.061711111111293</v>
      </c>
      <c r="J124">
        <f t="shared" si="18"/>
        <v>2.1581666666666308</v>
      </c>
      <c r="K124">
        <f t="shared" si="19"/>
        <v>-1.5959999999999752</v>
      </c>
      <c r="L124">
        <f t="shared" si="20"/>
        <v>11.623877777777949</v>
      </c>
    </row>
    <row r="125" spans="1:12">
      <c r="A125" s="1">
        <v>7</v>
      </c>
      <c r="B125">
        <v>2</v>
      </c>
      <c r="C125">
        <v>14</v>
      </c>
      <c r="D125">
        <v>7</v>
      </c>
      <c r="E125">
        <v>192.947</v>
      </c>
      <c r="F125">
        <f t="shared" si="14"/>
        <v>185.40383333333335</v>
      </c>
      <c r="G125">
        <f t="shared" si="15"/>
        <v>187.56199999999998</v>
      </c>
      <c r="H125">
        <f t="shared" si="16"/>
        <v>174.34212222222206</v>
      </c>
      <c r="I125">
        <f t="shared" si="17"/>
        <v>11.061711111111293</v>
      </c>
      <c r="J125">
        <f t="shared" si="18"/>
        <v>2.1581666666666308</v>
      </c>
      <c r="K125">
        <f t="shared" si="19"/>
        <v>5.3850000000000193</v>
      </c>
      <c r="L125">
        <f t="shared" si="20"/>
        <v>18.604877777777943</v>
      </c>
    </row>
    <row r="126" spans="1:12">
      <c r="A126" s="1">
        <v>7</v>
      </c>
      <c r="B126">
        <v>2</v>
      </c>
      <c r="C126">
        <v>14</v>
      </c>
      <c r="D126">
        <v>8</v>
      </c>
      <c r="E126">
        <v>187.87</v>
      </c>
      <c r="F126">
        <f t="shared" si="14"/>
        <v>185.40383333333335</v>
      </c>
      <c r="G126">
        <f t="shared" si="15"/>
        <v>187.56199999999998</v>
      </c>
      <c r="H126">
        <f t="shared" si="16"/>
        <v>174.34212222222206</v>
      </c>
      <c r="I126">
        <f t="shared" si="17"/>
        <v>11.061711111111293</v>
      </c>
      <c r="J126">
        <f t="shared" si="18"/>
        <v>2.1581666666666308</v>
      </c>
      <c r="K126">
        <f t="shared" si="19"/>
        <v>0.30800000000002115</v>
      </c>
      <c r="L126">
        <f t="shared" si="20"/>
        <v>13.527877777777945</v>
      </c>
    </row>
    <row r="127" spans="1:12">
      <c r="A127" s="1">
        <v>7</v>
      </c>
      <c r="B127">
        <v>2</v>
      </c>
      <c r="C127">
        <v>14</v>
      </c>
      <c r="D127">
        <v>9</v>
      </c>
      <c r="E127">
        <v>186.434</v>
      </c>
      <c r="F127">
        <f t="shared" si="14"/>
        <v>185.40383333333335</v>
      </c>
      <c r="G127">
        <f t="shared" si="15"/>
        <v>187.56199999999998</v>
      </c>
      <c r="H127">
        <f t="shared" si="16"/>
        <v>174.34212222222206</v>
      </c>
      <c r="I127">
        <f t="shared" si="17"/>
        <v>11.061711111111293</v>
      </c>
      <c r="J127">
        <f t="shared" si="18"/>
        <v>2.1581666666666308</v>
      </c>
      <c r="K127">
        <f t="shared" si="19"/>
        <v>-1.1279999999999859</v>
      </c>
      <c r="L127">
        <f t="shared" si="20"/>
        <v>12.091877777777938</v>
      </c>
    </row>
    <row r="128" spans="1:12">
      <c r="A128" s="1">
        <v>8</v>
      </c>
      <c r="B128">
        <v>1</v>
      </c>
      <c r="C128">
        <v>15</v>
      </c>
      <c r="D128">
        <v>1</v>
      </c>
      <c r="E128">
        <v>182.893</v>
      </c>
      <c r="F128">
        <f t="shared" si="14"/>
        <v>180.4732222222222</v>
      </c>
      <c r="G128">
        <f t="shared" si="15"/>
        <v>183.10833333333332</v>
      </c>
      <c r="H128">
        <f t="shared" si="16"/>
        <v>174.34212222222206</v>
      </c>
      <c r="I128">
        <f t="shared" si="17"/>
        <v>6.1311000000001457</v>
      </c>
      <c r="J128">
        <f t="shared" si="18"/>
        <v>2.6351111111111152</v>
      </c>
      <c r="K128">
        <f t="shared" si="19"/>
        <v>-0.21533333333331939</v>
      </c>
      <c r="L128">
        <f t="shared" si="20"/>
        <v>8.5508777777779414</v>
      </c>
    </row>
    <row r="129" spans="1:12">
      <c r="A129" s="1">
        <v>8</v>
      </c>
      <c r="B129">
        <v>1</v>
      </c>
      <c r="C129">
        <v>15</v>
      </c>
      <c r="D129">
        <v>2</v>
      </c>
      <c r="E129">
        <v>180.02</v>
      </c>
      <c r="F129">
        <f t="shared" si="14"/>
        <v>180.4732222222222</v>
      </c>
      <c r="G129">
        <f t="shared" si="15"/>
        <v>183.10833333333332</v>
      </c>
      <c r="H129">
        <f t="shared" si="16"/>
        <v>174.34212222222206</v>
      </c>
      <c r="I129">
        <f t="shared" si="17"/>
        <v>6.1311000000001457</v>
      </c>
      <c r="J129">
        <f t="shared" si="18"/>
        <v>2.6351111111111152</v>
      </c>
      <c r="K129">
        <f t="shared" si="19"/>
        <v>-3.0883333333333098</v>
      </c>
      <c r="L129">
        <f t="shared" si="20"/>
        <v>5.677877777777951</v>
      </c>
    </row>
    <row r="130" spans="1:12">
      <c r="A130" s="1">
        <v>8</v>
      </c>
      <c r="B130">
        <v>1</v>
      </c>
      <c r="C130">
        <v>15</v>
      </c>
      <c r="D130">
        <v>3</v>
      </c>
      <c r="E130">
        <v>179.82</v>
      </c>
      <c r="F130">
        <f t="shared" si="14"/>
        <v>180.4732222222222</v>
      </c>
      <c r="G130">
        <f t="shared" si="15"/>
        <v>183.10833333333332</v>
      </c>
      <c r="H130">
        <f t="shared" si="16"/>
        <v>174.34212222222206</v>
      </c>
      <c r="I130">
        <f t="shared" si="17"/>
        <v>6.1311000000001457</v>
      </c>
      <c r="J130">
        <f t="shared" si="18"/>
        <v>2.6351111111111152</v>
      </c>
      <c r="K130">
        <f t="shared" si="19"/>
        <v>-3.2883333333333269</v>
      </c>
      <c r="L130">
        <f t="shared" si="20"/>
        <v>5.4778777777779339</v>
      </c>
    </row>
    <row r="131" spans="1:12">
      <c r="A131" s="1">
        <v>8</v>
      </c>
      <c r="B131">
        <v>1</v>
      </c>
      <c r="C131">
        <v>15</v>
      </c>
      <c r="D131">
        <v>4</v>
      </c>
      <c r="E131">
        <v>181.858</v>
      </c>
      <c r="F131">
        <f t="shared" ref="F131:F194" si="21">AVERAGEIF($A$2:$A$361,"="&amp;A131,$E$2:$E$361)</f>
        <v>180.4732222222222</v>
      </c>
      <c r="G131">
        <f t="shared" ref="G131:G194" si="22">AVERAGEIFS($E$2:$E$361,$A$2:$A$361,"="&amp;A131,$B$2:$B$361,"="&amp;B131)</f>
        <v>183.10833333333332</v>
      </c>
      <c r="H131">
        <f t="shared" ref="H131:H194" si="23">AVERAGE($E$2:$E$361)</f>
        <v>174.34212222222206</v>
      </c>
      <c r="I131">
        <f t="shared" ref="I131:I194" si="24">F131-H131</f>
        <v>6.1311000000001457</v>
      </c>
      <c r="J131">
        <f t="shared" ref="J131:J194" si="25">G131-F131</f>
        <v>2.6351111111111152</v>
      </c>
      <c r="K131">
        <f t="shared" ref="K131:K194" si="26">E131-G131</f>
        <v>-1.250333333333316</v>
      </c>
      <c r="L131">
        <f t="shared" ref="L131:L194" si="27">E131-H131</f>
        <v>7.5158777777779449</v>
      </c>
    </row>
    <row r="132" spans="1:12">
      <c r="A132" s="1">
        <v>8</v>
      </c>
      <c r="B132">
        <v>1</v>
      </c>
      <c r="C132">
        <v>15</v>
      </c>
      <c r="D132">
        <v>5</v>
      </c>
      <c r="E132">
        <v>190.375</v>
      </c>
      <c r="F132">
        <f t="shared" si="21"/>
        <v>180.4732222222222</v>
      </c>
      <c r="G132">
        <f t="shared" si="22"/>
        <v>183.10833333333332</v>
      </c>
      <c r="H132">
        <f t="shared" si="23"/>
        <v>174.34212222222206</v>
      </c>
      <c r="I132">
        <f t="shared" si="24"/>
        <v>6.1311000000001457</v>
      </c>
      <c r="J132">
        <f t="shared" si="25"/>
        <v>2.6351111111111152</v>
      </c>
      <c r="K132">
        <f t="shared" si="26"/>
        <v>7.2666666666666799</v>
      </c>
      <c r="L132">
        <f t="shared" si="27"/>
        <v>16.032877777777941</v>
      </c>
    </row>
    <row r="133" spans="1:12">
      <c r="A133" s="1">
        <v>8</v>
      </c>
      <c r="B133">
        <v>1</v>
      </c>
      <c r="C133">
        <v>15</v>
      </c>
      <c r="D133">
        <v>6</v>
      </c>
      <c r="E133">
        <v>186.70099999999999</v>
      </c>
      <c r="F133">
        <f t="shared" si="21"/>
        <v>180.4732222222222</v>
      </c>
      <c r="G133">
        <f t="shared" si="22"/>
        <v>183.10833333333332</v>
      </c>
      <c r="H133">
        <f t="shared" si="23"/>
        <v>174.34212222222206</v>
      </c>
      <c r="I133">
        <f t="shared" si="24"/>
        <v>6.1311000000001457</v>
      </c>
      <c r="J133">
        <f t="shared" si="25"/>
        <v>2.6351111111111152</v>
      </c>
      <c r="K133">
        <f t="shared" si="26"/>
        <v>3.5926666666666733</v>
      </c>
      <c r="L133">
        <f t="shared" si="27"/>
        <v>12.358877777777934</v>
      </c>
    </row>
    <row r="134" spans="1:12">
      <c r="A134" s="1">
        <v>8</v>
      </c>
      <c r="B134">
        <v>1</v>
      </c>
      <c r="C134">
        <v>15</v>
      </c>
      <c r="D134">
        <v>7</v>
      </c>
      <c r="E134">
        <v>187.636</v>
      </c>
      <c r="F134">
        <f t="shared" si="21"/>
        <v>180.4732222222222</v>
      </c>
      <c r="G134">
        <f t="shared" si="22"/>
        <v>183.10833333333332</v>
      </c>
      <c r="H134">
        <f t="shared" si="23"/>
        <v>174.34212222222206</v>
      </c>
      <c r="I134">
        <f t="shared" si="24"/>
        <v>6.1311000000001457</v>
      </c>
      <c r="J134">
        <f t="shared" si="25"/>
        <v>2.6351111111111152</v>
      </c>
      <c r="K134">
        <f t="shared" si="26"/>
        <v>4.5276666666666756</v>
      </c>
      <c r="L134">
        <f t="shared" si="27"/>
        <v>13.293877777777936</v>
      </c>
    </row>
    <row r="135" spans="1:12">
      <c r="A135" s="1">
        <v>8</v>
      </c>
      <c r="B135">
        <v>1</v>
      </c>
      <c r="C135">
        <v>15</v>
      </c>
      <c r="D135">
        <v>8</v>
      </c>
      <c r="E135">
        <v>179.887</v>
      </c>
      <c r="F135">
        <f t="shared" si="21"/>
        <v>180.4732222222222</v>
      </c>
      <c r="G135">
        <f t="shared" si="22"/>
        <v>183.10833333333332</v>
      </c>
      <c r="H135">
        <f t="shared" si="23"/>
        <v>174.34212222222206</v>
      </c>
      <c r="I135">
        <f t="shared" si="24"/>
        <v>6.1311000000001457</v>
      </c>
      <c r="J135">
        <f t="shared" si="25"/>
        <v>2.6351111111111152</v>
      </c>
      <c r="K135">
        <f t="shared" si="26"/>
        <v>-3.2213333333333196</v>
      </c>
      <c r="L135">
        <f t="shared" si="27"/>
        <v>5.5448777777779412</v>
      </c>
    </row>
    <row r="136" spans="1:12">
      <c r="A136" s="1">
        <v>8</v>
      </c>
      <c r="B136">
        <v>1</v>
      </c>
      <c r="C136">
        <v>15</v>
      </c>
      <c r="D136">
        <v>9</v>
      </c>
      <c r="E136">
        <v>178.785</v>
      </c>
      <c r="F136">
        <f t="shared" si="21"/>
        <v>180.4732222222222</v>
      </c>
      <c r="G136">
        <f t="shared" si="22"/>
        <v>183.10833333333332</v>
      </c>
      <c r="H136">
        <f t="shared" si="23"/>
        <v>174.34212222222206</v>
      </c>
      <c r="I136">
        <f t="shared" si="24"/>
        <v>6.1311000000001457</v>
      </c>
      <c r="J136">
        <f t="shared" si="25"/>
        <v>2.6351111111111152</v>
      </c>
      <c r="K136">
        <f t="shared" si="26"/>
        <v>-4.3233333333333235</v>
      </c>
      <c r="L136">
        <f t="shared" si="27"/>
        <v>4.4428777777779374</v>
      </c>
    </row>
    <row r="137" spans="1:12">
      <c r="A137" s="1">
        <v>8</v>
      </c>
      <c r="B137">
        <v>2</v>
      </c>
      <c r="C137">
        <v>16</v>
      </c>
      <c r="D137">
        <v>1</v>
      </c>
      <c r="E137">
        <v>176.21299999999999</v>
      </c>
      <c r="F137">
        <f t="shared" si="21"/>
        <v>180.4732222222222</v>
      </c>
      <c r="G137">
        <f t="shared" si="22"/>
        <v>177.83811111111112</v>
      </c>
      <c r="H137">
        <f t="shared" si="23"/>
        <v>174.34212222222206</v>
      </c>
      <c r="I137">
        <f t="shared" si="24"/>
        <v>6.1311000000001457</v>
      </c>
      <c r="J137">
        <f t="shared" si="25"/>
        <v>-2.6351111111110868</v>
      </c>
      <c r="K137">
        <f t="shared" si="26"/>
        <v>-1.6251111111111243</v>
      </c>
      <c r="L137">
        <f t="shared" si="27"/>
        <v>1.8708777777779346</v>
      </c>
    </row>
    <row r="138" spans="1:12">
      <c r="A138" s="1">
        <v>8</v>
      </c>
      <c r="B138">
        <v>2</v>
      </c>
      <c r="C138">
        <v>16</v>
      </c>
      <c r="D138">
        <v>2</v>
      </c>
      <c r="E138">
        <v>176.446</v>
      </c>
      <c r="F138">
        <f t="shared" si="21"/>
        <v>180.4732222222222</v>
      </c>
      <c r="G138">
        <f t="shared" si="22"/>
        <v>177.83811111111112</v>
      </c>
      <c r="H138">
        <f t="shared" si="23"/>
        <v>174.34212222222206</v>
      </c>
      <c r="I138">
        <f t="shared" si="24"/>
        <v>6.1311000000001457</v>
      </c>
      <c r="J138">
        <f t="shared" si="25"/>
        <v>-2.6351111111110868</v>
      </c>
      <c r="K138">
        <f t="shared" si="26"/>
        <v>-1.3921111111111202</v>
      </c>
      <c r="L138">
        <f t="shared" si="27"/>
        <v>2.1038777777779387</v>
      </c>
    </row>
    <row r="139" spans="1:12">
      <c r="A139" s="1">
        <v>8</v>
      </c>
      <c r="B139">
        <v>2</v>
      </c>
      <c r="C139">
        <v>16</v>
      </c>
      <c r="D139">
        <v>3</v>
      </c>
      <c r="E139">
        <v>177.68199999999999</v>
      </c>
      <c r="F139">
        <f t="shared" si="21"/>
        <v>180.4732222222222</v>
      </c>
      <c r="G139">
        <f t="shared" si="22"/>
        <v>177.83811111111112</v>
      </c>
      <c r="H139">
        <f t="shared" si="23"/>
        <v>174.34212222222206</v>
      </c>
      <c r="I139">
        <f t="shared" si="24"/>
        <v>6.1311000000001457</v>
      </c>
      <c r="J139">
        <f t="shared" si="25"/>
        <v>-2.6351111111110868</v>
      </c>
      <c r="K139">
        <f t="shared" si="26"/>
        <v>-0.15611111111113019</v>
      </c>
      <c r="L139">
        <f t="shared" si="27"/>
        <v>3.3398777777779287</v>
      </c>
    </row>
    <row r="140" spans="1:12">
      <c r="A140" s="1">
        <v>8</v>
      </c>
      <c r="B140">
        <v>2</v>
      </c>
      <c r="C140">
        <v>16</v>
      </c>
      <c r="D140">
        <v>4</v>
      </c>
      <c r="E140">
        <v>173.941</v>
      </c>
      <c r="F140">
        <f t="shared" si="21"/>
        <v>180.4732222222222</v>
      </c>
      <c r="G140">
        <f t="shared" si="22"/>
        <v>177.83811111111112</v>
      </c>
      <c r="H140">
        <f t="shared" si="23"/>
        <v>174.34212222222206</v>
      </c>
      <c r="I140">
        <f t="shared" si="24"/>
        <v>6.1311000000001457</v>
      </c>
      <c r="J140">
        <f t="shared" si="25"/>
        <v>-2.6351111111110868</v>
      </c>
      <c r="K140">
        <f t="shared" si="26"/>
        <v>-3.8971111111111156</v>
      </c>
      <c r="L140">
        <f t="shared" si="27"/>
        <v>-0.40112222222205673</v>
      </c>
    </row>
    <row r="141" spans="1:12">
      <c r="A141" s="1">
        <v>8</v>
      </c>
      <c r="B141">
        <v>2</v>
      </c>
      <c r="C141">
        <v>16</v>
      </c>
      <c r="D141">
        <v>5</v>
      </c>
      <c r="E141">
        <v>186.233</v>
      </c>
      <c r="F141">
        <f t="shared" si="21"/>
        <v>180.4732222222222</v>
      </c>
      <c r="G141">
        <f t="shared" si="22"/>
        <v>177.83811111111112</v>
      </c>
      <c r="H141">
        <f t="shared" si="23"/>
        <v>174.34212222222206</v>
      </c>
      <c r="I141">
        <f t="shared" si="24"/>
        <v>6.1311000000001457</v>
      </c>
      <c r="J141">
        <f t="shared" si="25"/>
        <v>-2.6351111111110868</v>
      </c>
      <c r="K141">
        <f t="shared" si="26"/>
        <v>8.394888888888886</v>
      </c>
      <c r="L141">
        <f t="shared" si="27"/>
        <v>11.890877777777945</v>
      </c>
    </row>
    <row r="142" spans="1:12">
      <c r="A142" s="1">
        <v>8</v>
      </c>
      <c r="B142">
        <v>2</v>
      </c>
      <c r="C142">
        <v>16</v>
      </c>
      <c r="D142">
        <v>6</v>
      </c>
      <c r="E142">
        <v>174.643</v>
      </c>
      <c r="F142">
        <f t="shared" si="21"/>
        <v>180.4732222222222</v>
      </c>
      <c r="G142">
        <f t="shared" si="22"/>
        <v>177.83811111111112</v>
      </c>
      <c r="H142">
        <f t="shared" si="23"/>
        <v>174.34212222222206</v>
      </c>
      <c r="I142">
        <f t="shared" si="24"/>
        <v>6.1311000000001457</v>
      </c>
      <c r="J142">
        <f t="shared" si="25"/>
        <v>-2.6351111111110868</v>
      </c>
      <c r="K142">
        <f t="shared" si="26"/>
        <v>-3.1951111111111175</v>
      </c>
      <c r="L142">
        <f t="shared" si="27"/>
        <v>0.30087777777794145</v>
      </c>
    </row>
    <row r="143" spans="1:12">
      <c r="A143" s="1">
        <v>8</v>
      </c>
      <c r="B143">
        <v>2</v>
      </c>
      <c r="C143">
        <v>16</v>
      </c>
      <c r="D143">
        <v>7</v>
      </c>
      <c r="E143">
        <v>180.02</v>
      </c>
      <c r="F143">
        <f t="shared" si="21"/>
        <v>180.4732222222222</v>
      </c>
      <c r="G143">
        <f t="shared" si="22"/>
        <v>177.83811111111112</v>
      </c>
      <c r="H143">
        <f t="shared" si="23"/>
        <v>174.34212222222206</v>
      </c>
      <c r="I143">
        <f t="shared" si="24"/>
        <v>6.1311000000001457</v>
      </c>
      <c r="J143">
        <f t="shared" si="25"/>
        <v>-2.6351111111110868</v>
      </c>
      <c r="K143">
        <f t="shared" si="26"/>
        <v>2.1818888888888921</v>
      </c>
      <c r="L143">
        <f t="shared" si="27"/>
        <v>5.677877777777951</v>
      </c>
    </row>
    <row r="144" spans="1:12">
      <c r="A144" s="1">
        <v>8</v>
      </c>
      <c r="B144">
        <v>2</v>
      </c>
      <c r="C144">
        <v>16</v>
      </c>
      <c r="D144">
        <v>8</v>
      </c>
      <c r="E144">
        <v>176.74700000000001</v>
      </c>
      <c r="F144">
        <f t="shared" si="21"/>
        <v>180.4732222222222</v>
      </c>
      <c r="G144">
        <f t="shared" si="22"/>
        <v>177.83811111111112</v>
      </c>
      <c r="H144">
        <f t="shared" si="23"/>
        <v>174.34212222222206</v>
      </c>
      <c r="I144">
        <f t="shared" si="24"/>
        <v>6.1311000000001457</v>
      </c>
      <c r="J144">
        <f t="shared" si="25"/>
        <v>-2.6351111111110868</v>
      </c>
      <c r="K144">
        <f t="shared" si="26"/>
        <v>-1.091111111111104</v>
      </c>
      <c r="L144">
        <f t="shared" si="27"/>
        <v>2.4048777777779549</v>
      </c>
    </row>
    <row r="145" spans="1:12">
      <c r="A145" s="1">
        <v>8</v>
      </c>
      <c r="B145">
        <v>2</v>
      </c>
      <c r="C145">
        <v>16</v>
      </c>
      <c r="D145">
        <v>9</v>
      </c>
      <c r="E145">
        <v>178.61799999999999</v>
      </c>
      <c r="F145">
        <f t="shared" si="21"/>
        <v>180.4732222222222</v>
      </c>
      <c r="G145">
        <f t="shared" si="22"/>
        <v>177.83811111111112</v>
      </c>
      <c r="H145">
        <f t="shared" si="23"/>
        <v>174.34212222222206</v>
      </c>
      <c r="I145">
        <f t="shared" si="24"/>
        <v>6.1311000000001457</v>
      </c>
      <c r="J145">
        <f t="shared" si="25"/>
        <v>-2.6351111111110868</v>
      </c>
      <c r="K145">
        <f t="shared" si="26"/>
        <v>0.77988888888887686</v>
      </c>
      <c r="L145">
        <f t="shared" si="27"/>
        <v>4.2758777777779358</v>
      </c>
    </row>
    <row r="146" spans="1:12">
      <c r="A146" s="1">
        <v>9</v>
      </c>
      <c r="B146">
        <v>1</v>
      </c>
      <c r="C146">
        <v>17</v>
      </c>
      <c r="D146">
        <v>1</v>
      </c>
      <c r="E146">
        <v>176.53700000000001</v>
      </c>
      <c r="F146">
        <f t="shared" si="21"/>
        <v>174.43222222222218</v>
      </c>
      <c r="G146">
        <f t="shared" si="22"/>
        <v>174.30966666666666</v>
      </c>
      <c r="H146">
        <f t="shared" si="23"/>
        <v>174.34212222222206</v>
      </c>
      <c r="I146">
        <f t="shared" si="24"/>
        <v>9.0100000000120417E-2</v>
      </c>
      <c r="J146">
        <f t="shared" si="25"/>
        <v>-0.12255555555552178</v>
      </c>
      <c r="K146">
        <f t="shared" si="26"/>
        <v>2.2273333333333483</v>
      </c>
      <c r="L146">
        <f t="shared" si="27"/>
        <v>2.1948777777779469</v>
      </c>
    </row>
    <row r="147" spans="1:12">
      <c r="A147" s="1">
        <v>9</v>
      </c>
      <c r="B147">
        <v>1</v>
      </c>
      <c r="C147">
        <v>17</v>
      </c>
      <c r="D147">
        <v>2</v>
      </c>
      <c r="E147">
        <v>175.334</v>
      </c>
      <c r="F147">
        <f t="shared" si="21"/>
        <v>174.43222222222218</v>
      </c>
      <c r="G147">
        <f t="shared" si="22"/>
        <v>174.30966666666666</v>
      </c>
      <c r="H147">
        <f t="shared" si="23"/>
        <v>174.34212222222206</v>
      </c>
      <c r="I147">
        <f t="shared" si="24"/>
        <v>9.0100000000120417E-2</v>
      </c>
      <c r="J147">
        <f t="shared" si="25"/>
        <v>-0.12255555555552178</v>
      </c>
      <c r="K147">
        <f t="shared" si="26"/>
        <v>1.0243333333333453</v>
      </c>
      <c r="L147">
        <f t="shared" si="27"/>
        <v>0.99187777777794395</v>
      </c>
    </row>
    <row r="148" spans="1:12">
      <c r="A148" s="1">
        <v>9</v>
      </c>
      <c r="B148">
        <v>1</v>
      </c>
      <c r="C148">
        <v>17</v>
      </c>
      <c r="D148">
        <v>3</v>
      </c>
      <c r="E148">
        <v>172.96199999999999</v>
      </c>
      <c r="F148">
        <f t="shared" si="21"/>
        <v>174.43222222222218</v>
      </c>
      <c r="G148">
        <f t="shared" si="22"/>
        <v>174.30966666666666</v>
      </c>
      <c r="H148">
        <f t="shared" si="23"/>
        <v>174.34212222222206</v>
      </c>
      <c r="I148">
        <f t="shared" si="24"/>
        <v>9.0100000000120417E-2</v>
      </c>
      <c r="J148">
        <f t="shared" si="25"/>
        <v>-0.12255555555552178</v>
      </c>
      <c r="K148">
        <f t="shared" si="26"/>
        <v>-1.3476666666666688</v>
      </c>
      <c r="L148">
        <f t="shared" si="27"/>
        <v>-1.3801222222220701</v>
      </c>
    </row>
    <row r="149" spans="1:12">
      <c r="A149" s="1">
        <v>9</v>
      </c>
      <c r="B149">
        <v>1</v>
      </c>
      <c r="C149">
        <v>17</v>
      </c>
      <c r="D149">
        <v>4</v>
      </c>
      <c r="E149">
        <v>175</v>
      </c>
      <c r="F149">
        <f t="shared" si="21"/>
        <v>174.43222222222218</v>
      </c>
      <c r="G149">
        <f t="shared" si="22"/>
        <v>174.30966666666666</v>
      </c>
      <c r="H149">
        <f t="shared" si="23"/>
        <v>174.34212222222206</v>
      </c>
      <c r="I149">
        <f t="shared" si="24"/>
        <v>9.0100000000120417E-2</v>
      </c>
      <c r="J149">
        <f t="shared" si="25"/>
        <v>-0.12255555555552178</v>
      </c>
      <c r="K149">
        <f t="shared" si="26"/>
        <v>0.69033333333334213</v>
      </c>
      <c r="L149">
        <f t="shared" si="27"/>
        <v>0.65787777777794076</v>
      </c>
    </row>
    <row r="150" spans="1:12">
      <c r="A150" s="1">
        <v>9</v>
      </c>
      <c r="B150">
        <v>1</v>
      </c>
      <c r="C150">
        <v>17</v>
      </c>
      <c r="D150">
        <v>5</v>
      </c>
      <c r="E150">
        <v>175.66800000000001</v>
      </c>
      <c r="F150">
        <f t="shared" si="21"/>
        <v>174.43222222222218</v>
      </c>
      <c r="G150">
        <f t="shared" si="22"/>
        <v>174.30966666666666</v>
      </c>
      <c r="H150">
        <f t="shared" si="23"/>
        <v>174.34212222222206</v>
      </c>
      <c r="I150">
        <f t="shared" si="24"/>
        <v>9.0100000000120417E-2</v>
      </c>
      <c r="J150">
        <f t="shared" si="25"/>
        <v>-0.12255555555552178</v>
      </c>
      <c r="K150">
        <f t="shared" si="26"/>
        <v>1.3583333333333485</v>
      </c>
      <c r="L150">
        <f t="shared" si="27"/>
        <v>1.3258777777779471</v>
      </c>
    </row>
    <row r="151" spans="1:12">
      <c r="A151" s="1">
        <v>9</v>
      </c>
      <c r="B151">
        <v>1</v>
      </c>
      <c r="C151">
        <v>17</v>
      </c>
      <c r="D151">
        <v>6</v>
      </c>
      <c r="E151">
        <v>172.82900000000001</v>
      </c>
      <c r="F151">
        <f t="shared" si="21"/>
        <v>174.43222222222218</v>
      </c>
      <c r="G151">
        <f t="shared" si="22"/>
        <v>174.30966666666666</v>
      </c>
      <c r="H151">
        <f t="shared" si="23"/>
        <v>174.34212222222206</v>
      </c>
      <c r="I151">
        <f t="shared" si="24"/>
        <v>9.0100000000120417E-2</v>
      </c>
      <c r="J151">
        <f t="shared" si="25"/>
        <v>-0.12255555555552178</v>
      </c>
      <c r="K151">
        <f t="shared" si="26"/>
        <v>-1.4806666666666501</v>
      </c>
      <c r="L151">
        <f t="shared" si="27"/>
        <v>-1.5131222222220515</v>
      </c>
    </row>
    <row r="152" spans="1:12">
      <c r="A152" s="1">
        <v>9</v>
      </c>
      <c r="B152">
        <v>1</v>
      </c>
      <c r="C152">
        <v>17</v>
      </c>
      <c r="D152">
        <v>7</v>
      </c>
      <c r="E152">
        <v>178.84100000000001</v>
      </c>
      <c r="F152">
        <f t="shared" si="21"/>
        <v>174.43222222222218</v>
      </c>
      <c r="G152">
        <f t="shared" si="22"/>
        <v>174.30966666666666</v>
      </c>
      <c r="H152">
        <f t="shared" si="23"/>
        <v>174.34212222222206</v>
      </c>
      <c r="I152">
        <f t="shared" si="24"/>
        <v>9.0100000000120417E-2</v>
      </c>
      <c r="J152">
        <f t="shared" si="25"/>
        <v>-0.12255555555552178</v>
      </c>
      <c r="K152">
        <f t="shared" si="26"/>
        <v>4.5313333333333503</v>
      </c>
      <c r="L152">
        <f t="shared" si="27"/>
        <v>4.4988777777779489</v>
      </c>
    </row>
    <row r="153" spans="1:12">
      <c r="A153" s="1">
        <v>9</v>
      </c>
      <c r="B153">
        <v>1</v>
      </c>
      <c r="C153">
        <v>17</v>
      </c>
      <c r="D153">
        <v>8</v>
      </c>
      <c r="E153">
        <v>173.56399999999999</v>
      </c>
      <c r="F153">
        <f t="shared" si="21"/>
        <v>174.43222222222218</v>
      </c>
      <c r="G153">
        <f t="shared" si="22"/>
        <v>174.30966666666666</v>
      </c>
      <c r="H153">
        <f t="shared" si="23"/>
        <v>174.34212222222206</v>
      </c>
      <c r="I153">
        <f t="shared" si="24"/>
        <v>9.0100000000120417E-2</v>
      </c>
      <c r="J153">
        <f t="shared" si="25"/>
        <v>-0.12255555555552178</v>
      </c>
      <c r="K153">
        <f t="shared" si="26"/>
        <v>-0.74566666666666492</v>
      </c>
      <c r="L153">
        <f t="shared" si="27"/>
        <v>-0.77812222222206628</v>
      </c>
    </row>
    <row r="154" spans="1:12">
      <c r="A154" s="1">
        <v>9</v>
      </c>
      <c r="B154">
        <v>1</v>
      </c>
      <c r="C154">
        <v>17</v>
      </c>
      <c r="D154">
        <v>9</v>
      </c>
      <c r="E154">
        <v>168.05199999999999</v>
      </c>
      <c r="F154">
        <f t="shared" si="21"/>
        <v>174.43222222222218</v>
      </c>
      <c r="G154">
        <f t="shared" si="22"/>
        <v>174.30966666666666</v>
      </c>
      <c r="H154">
        <f t="shared" si="23"/>
        <v>174.34212222222206</v>
      </c>
      <c r="I154">
        <f t="shared" si="24"/>
        <v>9.0100000000120417E-2</v>
      </c>
      <c r="J154">
        <f t="shared" si="25"/>
        <v>-0.12255555555552178</v>
      </c>
      <c r="K154">
        <f t="shared" si="26"/>
        <v>-6.2576666666666654</v>
      </c>
      <c r="L154">
        <f t="shared" si="27"/>
        <v>-6.2901222222220667</v>
      </c>
    </row>
    <row r="155" spans="1:12">
      <c r="A155" s="1">
        <v>9</v>
      </c>
      <c r="B155">
        <v>2</v>
      </c>
      <c r="C155">
        <v>18</v>
      </c>
      <c r="D155">
        <v>1</v>
      </c>
      <c r="E155">
        <v>174.833</v>
      </c>
      <c r="F155">
        <f t="shared" si="21"/>
        <v>174.43222222222218</v>
      </c>
      <c r="G155">
        <f t="shared" si="22"/>
        <v>174.55477777777776</v>
      </c>
      <c r="H155">
        <f t="shared" si="23"/>
        <v>174.34212222222206</v>
      </c>
      <c r="I155">
        <f t="shared" si="24"/>
        <v>9.0100000000120417E-2</v>
      </c>
      <c r="J155">
        <f t="shared" si="25"/>
        <v>0.12255555555557862</v>
      </c>
      <c r="K155">
        <f t="shared" si="26"/>
        <v>0.27822222222224013</v>
      </c>
      <c r="L155">
        <f t="shared" si="27"/>
        <v>0.49087777777793917</v>
      </c>
    </row>
    <row r="156" spans="1:12">
      <c r="A156" s="1">
        <v>9</v>
      </c>
      <c r="B156">
        <v>2</v>
      </c>
      <c r="C156">
        <v>18</v>
      </c>
      <c r="D156">
        <v>2</v>
      </c>
      <c r="E156">
        <v>177.10499999999999</v>
      </c>
      <c r="F156">
        <f t="shared" si="21"/>
        <v>174.43222222222218</v>
      </c>
      <c r="G156">
        <f t="shared" si="22"/>
        <v>174.55477777777776</v>
      </c>
      <c r="H156">
        <f t="shared" si="23"/>
        <v>174.34212222222206</v>
      </c>
      <c r="I156">
        <f t="shared" si="24"/>
        <v>9.0100000000120417E-2</v>
      </c>
      <c r="J156">
        <f t="shared" si="25"/>
        <v>0.12255555555557862</v>
      </c>
      <c r="K156">
        <f t="shared" si="26"/>
        <v>2.5502222222222315</v>
      </c>
      <c r="L156">
        <f t="shared" si="27"/>
        <v>2.7628777777779305</v>
      </c>
    </row>
    <row r="157" spans="1:12">
      <c r="A157" s="1">
        <v>9</v>
      </c>
      <c r="B157">
        <v>2</v>
      </c>
      <c r="C157">
        <v>18</v>
      </c>
      <c r="D157">
        <v>3</v>
      </c>
      <c r="E157">
        <v>175.90199999999999</v>
      </c>
      <c r="F157">
        <f t="shared" si="21"/>
        <v>174.43222222222218</v>
      </c>
      <c r="G157">
        <f t="shared" si="22"/>
        <v>174.55477777777776</v>
      </c>
      <c r="H157">
        <f t="shared" si="23"/>
        <v>174.34212222222206</v>
      </c>
      <c r="I157">
        <f t="shared" si="24"/>
        <v>9.0100000000120417E-2</v>
      </c>
      <c r="J157">
        <f t="shared" si="25"/>
        <v>0.12255555555557862</v>
      </c>
      <c r="K157">
        <f t="shared" si="26"/>
        <v>1.3472222222222285</v>
      </c>
      <c r="L157">
        <f t="shared" si="27"/>
        <v>1.5598777777779276</v>
      </c>
    </row>
    <row r="158" spans="1:12">
      <c r="A158" s="1">
        <v>9</v>
      </c>
      <c r="B158">
        <v>2</v>
      </c>
      <c r="C158">
        <v>18</v>
      </c>
      <c r="D158">
        <v>4</v>
      </c>
      <c r="E158">
        <v>171.25899999999999</v>
      </c>
      <c r="F158">
        <f t="shared" si="21"/>
        <v>174.43222222222218</v>
      </c>
      <c r="G158">
        <f t="shared" si="22"/>
        <v>174.55477777777776</v>
      </c>
      <c r="H158">
        <f t="shared" si="23"/>
        <v>174.34212222222206</v>
      </c>
      <c r="I158">
        <f t="shared" si="24"/>
        <v>9.0100000000120417E-2</v>
      </c>
      <c r="J158">
        <f t="shared" si="25"/>
        <v>0.12255555555557862</v>
      </c>
      <c r="K158">
        <f t="shared" si="26"/>
        <v>-3.2957777777777721</v>
      </c>
      <c r="L158">
        <f t="shared" si="27"/>
        <v>-3.0831222222220731</v>
      </c>
    </row>
    <row r="159" spans="1:12">
      <c r="A159" s="1">
        <v>9</v>
      </c>
      <c r="B159">
        <v>2</v>
      </c>
      <c r="C159">
        <v>18</v>
      </c>
      <c r="D159">
        <v>5</v>
      </c>
      <c r="E159">
        <v>181.94800000000001</v>
      </c>
      <c r="F159">
        <f t="shared" si="21"/>
        <v>174.43222222222218</v>
      </c>
      <c r="G159">
        <f t="shared" si="22"/>
        <v>174.55477777777776</v>
      </c>
      <c r="H159">
        <f t="shared" si="23"/>
        <v>174.34212222222206</v>
      </c>
      <c r="I159">
        <f t="shared" si="24"/>
        <v>9.0100000000120417E-2</v>
      </c>
      <c r="J159">
        <f t="shared" si="25"/>
        <v>0.12255555555557862</v>
      </c>
      <c r="K159">
        <f t="shared" si="26"/>
        <v>7.3932222222222492</v>
      </c>
      <c r="L159">
        <f t="shared" si="27"/>
        <v>7.6058777777779483</v>
      </c>
    </row>
    <row r="160" spans="1:12">
      <c r="A160" s="1">
        <v>9</v>
      </c>
      <c r="B160">
        <v>2</v>
      </c>
      <c r="C160">
        <v>18</v>
      </c>
      <c r="D160">
        <v>6</v>
      </c>
      <c r="E160">
        <v>170.82499999999999</v>
      </c>
      <c r="F160">
        <f t="shared" si="21"/>
        <v>174.43222222222218</v>
      </c>
      <c r="G160">
        <f t="shared" si="22"/>
        <v>174.55477777777776</v>
      </c>
      <c r="H160">
        <f t="shared" si="23"/>
        <v>174.34212222222206</v>
      </c>
      <c r="I160">
        <f t="shared" si="24"/>
        <v>9.0100000000120417E-2</v>
      </c>
      <c r="J160">
        <f t="shared" si="25"/>
        <v>0.12255555555557862</v>
      </c>
      <c r="K160">
        <f t="shared" si="26"/>
        <v>-3.7297777777777696</v>
      </c>
      <c r="L160">
        <f t="shared" si="27"/>
        <v>-3.5171222222220706</v>
      </c>
    </row>
    <row r="161" spans="1:12">
      <c r="A161" s="1">
        <v>9</v>
      </c>
      <c r="B161">
        <v>2</v>
      </c>
      <c r="C161">
        <v>18</v>
      </c>
      <c r="D161">
        <v>7</v>
      </c>
      <c r="E161">
        <v>171.52600000000001</v>
      </c>
      <c r="F161">
        <f t="shared" si="21"/>
        <v>174.43222222222218</v>
      </c>
      <c r="G161">
        <f t="shared" si="22"/>
        <v>174.55477777777776</v>
      </c>
      <c r="H161">
        <f t="shared" si="23"/>
        <v>174.34212222222206</v>
      </c>
      <c r="I161">
        <f t="shared" si="24"/>
        <v>9.0100000000120417E-2</v>
      </c>
      <c r="J161">
        <f t="shared" si="25"/>
        <v>0.12255555555557862</v>
      </c>
      <c r="K161">
        <f t="shared" si="26"/>
        <v>-3.0287777777777478</v>
      </c>
      <c r="L161">
        <f t="shared" si="27"/>
        <v>-2.8161222222220488</v>
      </c>
    </row>
    <row r="162" spans="1:12">
      <c r="A162" s="1">
        <v>9</v>
      </c>
      <c r="B162">
        <v>2</v>
      </c>
      <c r="C162">
        <v>18</v>
      </c>
      <c r="D162">
        <v>8</v>
      </c>
      <c r="E162">
        <v>176.102</v>
      </c>
      <c r="F162">
        <f t="shared" si="21"/>
        <v>174.43222222222218</v>
      </c>
      <c r="G162">
        <f t="shared" si="22"/>
        <v>174.55477777777776</v>
      </c>
      <c r="H162">
        <f t="shared" si="23"/>
        <v>174.34212222222206</v>
      </c>
      <c r="I162">
        <f t="shared" si="24"/>
        <v>9.0100000000120417E-2</v>
      </c>
      <c r="J162">
        <f t="shared" si="25"/>
        <v>0.12255555555557862</v>
      </c>
      <c r="K162">
        <f t="shared" si="26"/>
        <v>1.5472222222222456</v>
      </c>
      <c r="L162">
        <f t="shared" si="27"/>
        <v>1.7598777777779446</v>
      </c>
    </row>
    <row r="163" spans="1:12">
      <c r="A163" s="1">
        <v>9</v>
      </c>
      <c r="B163">
        <v>2</v>
      </c>
      <c r="C163">
        <v>18</v>
      </c>
      <c r="D163">
        <v>9</v>
      </c>
      <c r="E163">
        <v>171.49299999999999</v>
      </c>
      <c r="F163">
        <f t="shared" si="21"/>
        <v>174.43222222222218</v>
      </c>
      <c r="G163">
        <f t="shared" si="22"/>
        <v>174.55477777777776</v>
      </c>
      <c r="H163">
        <f t="shared" si="23"/>
        <v>174.34212222222206</v>
      </c>
      <c r="I163">
        <f t="shared" si="24"/>
        <v>9.0100000000120417E-2</v>
      </c>
      <c r="J163">
        <f t="shared" si="25"/>
        <v>0.12255555555557862</v>
      </c>
      <c r="K163">
        <f t="shared" si="26"/>
        <v>-3.0617777777777633</v>
      </c>
      <c r="L163">
        <f t="shared" si="27"/>
        <v>-2.8491222222220642</v>
      </c>
    </row>
    <row r="164" spans="1:12">
      <c r="A164" s="1">
        <v>10</v>
      </c>
      <c r="B164">
        <v>1</v>
      </c>
      <c r="C164">
        <v>19</v>
      </c>
      <c r="D164">
        <v>1</v>
      </c>
      <c r="E164">
        <v>175.334</v>
      </c>
      <c r="F164">
        <f t="shared" si="21"/>
        <v>179.39455555555554</v>
      </c>
      <c r="G164">
        <f t="shared" si="22"/>
        <v>177.84311111111111</v>
      </c>
      <c r="H164">
        <f t="shared" si="23"/>
        <v>174.34212222222206</v>
      </c>
      <c r="I164">
        <f t="shared" si="24"/>
        <v>5.0524333333334823</v>
      </c>
      <c r="J164">
        <f t="shared" si="25"/>
        <v>-1.551444444444428</v>
      </c>
      <c r="K164">
        <f t="shared" si="26"/>
        <v>-2.5091111111111104</v>
      </c>
      <c r="L164">
        <f t="shared" si="27"/>
        <v>0.99187777777794395</v>
      </c>
    </row>
    <row r="165" spans="1:12">
      <c r="A165" s="1">
        <v>10</v>
      </c>
      <c r="B165">
        <v>1</v>
      </c>
      <c r="C165">
        <v>19</v>
      </c>
      <c r="D165">
        <v>2</v>
      </c>
      <c r="E165">
        <v>175.1</v>
      </c>
      <c r="F165">
        <f t="shared" si="21"/>
        <v>179.39455555555554</v>
      </c>
      <c r="G165">
        <f t="shared" si="22"/>
        <v>177.84311111111111</v>
      </c>
      <c r="H165">
        <f t="shared" si="23"/>
        <v>174.34212222222206</v>
      </c>
      <c r="I165">
        <f t="shared" si="24"/>
        <v>5.0524333333334823</v>
      </c>
      <c r="J165">
        <f t="shared" si="25"/>
        <v>-1.551444444444428</v>
      </c>
      <c r="K165">
        <f t="shared" si="26"/>
        <v>-2.7431111111111193</v>
      </c>
      <c r="L165">
        <f t="shared" si="27"/>
        <v>0.75787777777793508</v>
      </c>
    </row>
    <row r="166" spans="1:12">
      <c r="A166" s="1">
        <v>10</v>
      </c>
      <c r="B166">
        <v>1</v>
      </c>
      <c r="C166">
        <v>19</v>
      </c>
      <c r="D166">
        <v>3</v>
      </c>
      <c r="E166">
        <v>176.43600000000001</v>
      </c>
      <c r="F166">
        <f t="shared" si="21"/>
        <v>179.39455555555554</v>
      </c>
      <c r="G166">
        <f t="shared" si="22"/>
        <v>177.84311111111111</v>
      </c>
      <c r="H166">
        <f t="shared" si="23"/>
        <v>174.34212222222206</v>
      </c>
      <c r="I166">
        <f t="shared" si="24"/>
        <v>5.0524333333334823</v>
      </c>
      <c r="J166">
        <f t="shared" si="25"/>
        <v>-1.551444444444428</v>
      </c>
      <c r="K166">
        <f t="shared" si="26"/>
        <v>-1.4071111111111065</v>
      </c>
      <c r="L166">
        <f t="shared" si="27"/>
        <v>2.0938777777779478</v>
      </c>
    </row>
    <row r="167" spans="1:12">
      <c r="A167" s="1">
        <v>10</v>
      </c>
      <c r="B167">
        <v>1</v>
      </c>
      <c r="C167">
        <v>19</v>
      </c>
      <c r="D167">
        <v>4</v>
      </c>
      <c r="E167">
        <v>175.20099999999999</v>
      </c>
      <c r="F167">
        <f t="shared" si="21"/>
        <v>179.39455555555554</v>
      </c>
      <c r="G167">
        <f t="shared" si="22"/>
        <v>177.84311111111111</v>
      </c>
      <c r="H167">
        <f t="shared" si="23"/>
        <v>174.34212222222206</v>
      </c>
      <c r="I167">
        <f t="shared" si="24"/>
        <v>5.0524333333334823</v>
      </c>
      <c r="J167">
        <f t="shared" si="25"/>
        <v>-1.551444444444428</v>
      </c>
      <c r="K167">
        <f t="shared" si="26"/>
        <v>-2.6421111111111202</v>
      </c>
      <c r="L167">
        <f t="shared" si="27"/>
        <v>0.85887777777793417</v>
      </c>
    </row>
    <row r="168" spans="1:12">
      <c r="A168" s="1">
        <v>10</v>
      </c>
      <c r="B168">
        <v>1</v>
      </c>
      <c r="C168">
        <v>19</v>
      </c>
      <c r="D168">
        <v>5</v>
      </c>
      <c r="E168">
        <v>187.79400000000001</v>
      </c>
      <c r="F168">
        <f t="shared" si="21"/>
        <v>179.39455555555554</v>
      </c>
      <c r="G168">
        <f t="shared" si="22"/>
        <v>177.84311111111111</v>
      </c>
      <c r="H168">
        <f t="shared" si="23"/>
        <v>174.34212222222206</v>
      </c>
      <c r="I168">
        <f t="shared" si="24"/>
        <v>5.0524333333334823</v>
      </c>
      <c r="J168">
        <f t="shared" si="25"/>
        <v>-1.551444444444428</v>
      </c>
      <c r="K168">
        <f t="shared" si="26"/>
        <v>9.9508888888888976</v>
      </c>
      <c r="L168">
        <f t="shared" si="27"/>
        <v>13.451877777777952</v>
      </c>
    </row>
    <row r="169" spans="1:12">
      <c r="A169" s="1">
        <v>10</v>
      </c>
      <c r="B169">
        <v>1</v>
      </c>
      <c r="C169">
        <v>19</v>
      </c>
      <c r="D169">
        <v>6</v>
      </c>
      <c r="E169">
        <v>176.93799999999999</v>
      </c>
      <c r="F169">
        <f t="shared" si="21"/>
        <v>179.39455555555554</v>
      </c>
      <c r="G169">
        <f t="shared" si="22"/>
        <v>177.84311111111111</v>
      </c>
      <c r="H169">
        <f t="shared" si="23"/>
        <v>174.34212222222206</v>
      </c>
      <c r="I169">
        <f t="shared" si="24"/>
        <v>5.0524333333334823</v>
      </c>
      <c r="J169">
        <f t="shared" si="25"/>
        <v>-1.551444444444428</v>
      </c>
      <c r="K169">
        <f t="shared" si="26"/>
        <v>-0.90511111111112541</v>
      </c>
      <c r="L169">
        <f t="shared" si="27"/>
        <v>2.5958777777779289</v>
      </c>
    </row>
    <row r="170" spans="1:12">
      <c r="A170" s="1">
        <v>10</v>
      </c>
      <c r="B170">
        <v>1</v>
      </c>
      <c r="C170">
        <v>19</v>
      </c>
      <c r="D170">
        <v>7</v>
      </c>
      <c r="E170">
        <v>176.67</v>
      </c>
      <c r="F170">
        <f t="shared" si="21"/>
        <v>179.39455555555554</v>
      </c>
      <c r="G170">
        <f t="shared" si="22"/>
        <v>177.84311111111111</v>
      </c>
      <c r="H170">
        <f t="shared" si="23"/>
        <v>174.34212222222206</v>
      </c>
      <c r="I170">
        <f t="shared" si="24"/>
        <v>5.0524333333334823</v>
      </c>
      <c r="J170">
        <f t="shared" si="25"/>
        <v>-1.551444444444428</v>
      </c>
      <c r="K170">
        <f t="shared" si="26"/>
        <v>-1.1731111111111261</v>
      </c>
      <c r="L170">
        <f t="shared" si="27"/>
        <v>2.3278777777779283</v>
      </c>
    </row>
    <row r="171" spans="1:12">
      <c r="A171" s="1">
        <v>10</v>
      </c>
      <c r="B171">
        <v>1</v>
      </c>
      <c r="C171">
        <v>19</v>
      </c>
      <c r="D171">
        <v>8</v>
      </c>
      <c r="E171">
        <v>178.74100000000001</v>
      </c>
      <c r="F171">
        <f t="shared" si="21"/>
        <v>179.39455555555554</v>
      </c>
      <c r="G171">
        <f t="shared" si="22"/>
        <v>177.84311111111111</v>
      </c>
      <c r="H171">
        <f t="shared" si="23"/>
        <v>174.34212222222206</v>
      </c>
      <c r="I171">
        <f t="shared" si="24"/>
        <v>5.0524333333334823</v>
      </c>
      <c r="J171">
        <f t="shared" si="25"/>
        <v>-1.551444444444428</v>
      </c>
      <c r="K171">
        <f t="shared" si="26"/>
        <v>0.89788888888890028</v>
      </c>
      <c r="L171">
        <f t="shared" si="27"/>
        <v>4.3988777777779546</v>
      </c>
    </row>
    <row r="172" spans="1:12">
      <c r="A172" s="1">
        <v>10</v>
      </c>
      <c r="B172">
        <v>1</v>
      </c>
      <c r="C172">
        <v>19</v>
      </c>
      <c r="D172">
        <v>9</v>
      </c>
      <c r="E172">
        <v>178.374</v>
      </c>
      <c r="F172">
        <f t="shared" si="21"/>
        <v>179.39455555555554</v>
      </c>
      <c r="G172">
        <f t="shared" si="22"/>
        <v>177.84311111111111</v>
      </c>
      <c r="H172">
        <f t="shared" si="23"/>
        <v>174.34212222222206</v>
      </c>
      <c r="I172">
        <f t="shared" si="24"/>
        <v>5.0524333333334823</v>
      </c>
      <c r="J172">
        <f t="shared" si="25"/>
        <v>-1.551444444444428</v>
      </c>
      <c r="K172">
        <f t="shared" si="26"/>
        <v>0.53088888888888164</v>
      </c>
      <c r="L172">
        <f t="shared" si="27"/>
        <v>4.031877777777936</v>
      </c>
    </row>
    <row r="173" spans="1:12">
      <c r="A173" s="1">
        <v>10</v>
      </c>
      <c r="B173">
        <v>2</v>
      </c>
      <c r="C173">
        <v>20</v>
      </c>
      <c r="D173">
        <v>1</v>
      </c>
      <c r="E173">
        <v>183.38399999999999</v>
      </c>
      <c r="F173">
        <f t="shared" si="21"/>
        <v>179.39455555555554</v>
      </c>
      <c r="G173">
        <f t="shared" si="22"/>
        <v>180.946</v>
      </c>
      <c r="H173">
        <f t="shared" si="23"/>
        <v>174.34212222222206</v>
      </c>
      <c r="I173">
        <f t="shared" si="24"/>
        <v>5.0524333333334823</v>
      </c>
      <c r="J173">
        <f t="shared" si="25"/>
        <v>1.5514444444444564</v>
      </c>
      <c r="K173">
        <f t="shared" si="26"/>
        <v>2.4379999999999882</v>
      </c>
      <c r="L173">
        <f t="shared" si="27"/>
        <v>9.0418777777779269</v>
      </c>
    </row>
    <row r="174" spans="1:12">
      <c r="A174" s="1">
        <v>10</v>
      </c>
      <c r="B174">
        <v>2</v>
      </c>
      <c r="C174">
        <v>20</v>
      </c>
      <c r="D174">
        <v>2</v>
      </c>
      <c r="E174">
        <v>180.44499999999999</v>
      </c>
      <c r="F174">
        <f t="shared" si="21"/>
        <v>179.39455555555554</v>
      </c>
      <c r="G174">
        <f t="shared" si="22"/>
        <v>180.946</v>
      </c>
      <c r="H174">
        <f t="shared" si="23"/>
        <v>174.34212222222206</v>
      </c>
      <c r="I174">
        <f t="shared" si="24"/>
        <v>5.0524333333334823</v>
      </c>
      <c r="J174">
        <f t="shared" si="25"/>
        <v>1.5514444444444564</v>
      </c>
      <c r="K174">
        <f t="shared" si="26"/>
        <v>-0.50100000000000477</v>
      </c>
      <c r="L174">
        <f t="shared" si="27"/>
        <v>6.1028777777779339</v>
      </c>
    </row>
    <row r="175" spans="1:12">
      <c r="A175" s="1">
        <v>10</v>
      </c>
      <c r="B175">
        <v>2</v>
      </c>
      <c r="C175">
        <v>20</v>
      </c>
      <c r="D175">
        <v>3</v>
      </c>
      <c r="E175">
        <v>178.374</v>
      </c>
      <c r="F175">
        <f t="shared" si="21"/>
        <v>179.39455555555554</v>
      </c>
      <c r="G175">
        <f t="shared" si="22"/>
        <v>180.946</v>
      </c>
      <c r="H175">
        <f t="shared" si="23"/>
        <v>174.34212222222206</v>
      </c>
      <c r="I175">
        <f t="shared" si="24"/>
        <v>5.0524333333334823</v>
      </c>
      <c r="J175">
        <f t="shared" si="25"/>
        <v>1.5514444444444564</v>
      </c>
      <c r="K175">
        <f t="shared" si="26"/>
        <v>-2.5720000000000027</v>
      </c>
      <c r="L175">
        <f t="shared" si="27"/>
        <v>4.031877777777936</v>
      </c>
    </row>
    <row r="176" spans="1:12">
      <c r="A176" s="1">
        <v>10</v>
      </c>
      <c r="B176">
        <v>2</v>
      </c>
      <c r="C176">
        <v>20</v>
      </c>
      <c r="D176">
        <v>4</v>
      </c>
      <c r="E176">
        <v>179.042</v>
      </c>
      <c r="F176">
        <f t="shared" si="21"/>
        <v>179.39455555555554</v>
      </c>
      <c r="G176">
        <f t="shared" si="22"/>
        <v>180.946</v>
      </c>
      <c r="H176">
        <f t="shared" si="23"/>
        <v>174.34212222222206</v>
      </c>
      <c r="I176">
        <f t="shared" si="24"/>
        <v>5.0524333333334823</v>
      </c>
      <c r="J176">
        <f t="shared" si="25"/>
        <v>1.5514444444444564</v>
      </c>
      <c r="K176">
        <f t="shared" si="26"/>
        <v>-1.9039999999999964</v>
      </c>
      <c r="L176">
        <f t="shared" si="27"/>
        <v>4.6998777777779424</v>
      </c>
    </row>
    <row r="177" spans="1:12">
      <c r="A177" s="1">
        <v>10</v>
      </c>
      <c r="B177">
        <v>2</v>
      </c>
      <c r="C177">
        <v>20</v>
      </c>
      <c r="D177">
        <v>5</v>
      </c>
      <c r="E177">
        <v>183.017</v>
      </c>
      <c r="F177">
        <f t="shared" si="21"/>
        <v>179.39455555555554</v>
      </c>
      <c r="G177">
        <f t="shared" si="22"/>
        <v>180.946</v>
      </c>
      <c r="H177">
        <f t="shared" si="23"/>
        <v>174.34212222222206</v>
      </c>
      <c r="I177">
        <f t="shared" si="24"/>
        <v>5.0524333333334823</v>
      </c>
      <c r="J177">
        <f t="shared" si="25"/>
        <v>1.5514444444444564</v>
      </c>
      <c r="K177">
        <f t="shared" si="26"/>
        <v>2.070999999999998</v>
      </c>
      <c r="L177">
        <f t="shared" si="27"/>
        <v>8.6748777777779367</v>
      </c>
    </row>
    <row r="178" spans="1:12">
      <c r="A178" s="1">
        <v>10</v>
      </c>
      <c r="B178">
        <v>2</v>
      </c>
      <c r="C178">
        <v>20</v>
      </c>
      <c r="D178">
        <v>6</v>
      </c>
      <c r="E178">
        <v>181.78100000000001</v>
      </c>
      <c r="F178">
        <f t="shared" si="21"/>
        <v>179.39455555555554</v>
      </c>
      <c r="G178">
        <f t="shared" si="22"/>
        <v>180.946</v>
      </c>
      <c r="H178">
        <f t="shared" si="23"/>
        <v>174.34212222222206</v>
      </c>
      <c r="I178">
        <f t="shared" si="24"/>
        <v>5.0524333333334823</v>
      </c>
      <c r="J178">
        <f t="shared" si="25"/>
        <v>1.5514444444444564</v>
      </c>
      <c r="K178">
        <f t="shared" si="26"/>
        <v>0.83500000000000796</v>
      </c>
      <c r="L178">
        <f t="shared" si="27"/>
        <v>7.4388777777779467</v>
      </c>
    </row>
    <row r="179" spans="1:12">
      <c r="A179" s="1">
        <v>10</v>
      </c>
      <c r="B179">
        <v>2</v>
      </c>
      <c r="C179">
        <v>20</v>
      </c>
      <c r="D179">
        <v>7</v>
      </c>
      <c r="E179">
        <v>180.44499999999999</v>
      </c>
      <c r="F179">
        <f t="shared" si="21"/>
        <v>179.39455555555554</v>
      </c>
      <c r="G179">
        <f t="shared" si="22"/>
        <v>180.946</v>
      </c>
      <c r="H179">
        <f t="shared" si="23"/>
        <v>174.34212222222206</v>
      </c>
      <c r="I179">
        <f t="shared" si="24"/>
        <v>5.0524333333334823</v>
      </c>
      <c r="J179">
        <f t="shared" si="25"/>
        <v>1.5514444444444564</v>
      </c>
      <c r="K179">
        <f t="shared" si="26"/>
        <v>-0.50100000000000477</v>
      </c>
      <c r="L179">
        <f t="shared" si="27"/>
        <v>6.1028777777779339</v>
      </c>
    </row>
    <row r="180" spans="1:12">
      <c r="A180" s="1">
        <v>10</v>
      </c>
      <c r="B180">
        <v>2</v>
      </c>
      <c r="C180">
        <v>20</v>
      </c>
      <c r="D180">
        <v>8</v>
      </c>
      <c r="E180">
        <v>184.48699999999999</v>
      </c>
      <c r="F180">
        <f t="shared" si="21"/>
        <v>179.39455555555554</v>
      </c>
      <c r="G180">
        <f t="shared" si="22"/>
        <v>180.946</v>
      </c>
      <c r="H180">
        <f t="shared" si="23"/>
        <v>174.34212222222206</v>
      </c>
      <c r="I180">
        <f t="shared" si="24"/>
        <v>5.0524333333334823</v>
      </c>
      <c r="J180">
        <f t="shared" si="25"/>
        <v>1.5514444444444564</v>
      </c>
      <c r="K180">
        <f t="shared" si="26"/>
        <v>3.5409999999999968</v>
      </c>
      <c r="L180">
        <f t="shared" si="27"/>
        <v>10.144877777777936</v>
      </c>
    </row>
    <row r="181" spans="1:12">
      <c r="A181" s="1">
        <v>10</v>
      </c>
      <c r="B181">
        <v>2</v>
      </c>
      <c r="C181">
        <v>20</v>
      </c>
      <c r="D181">
        <v>9</v>
      </c>
      <c r="E181">
        <v>177.53899999999999</v>
      </c>
      <c r="F181">
        <f t="shared" si="21"/>
        <v>179.39455555555554</v>
      </c>
      <c r="G181">
        <f t="shared" si="22"/>
        <v>180.946</v>
      </c>
      <c r="H181">
        <f t="shared" si="23"/>
        <v>174.34212222222206</v>
      </c>
      <c r="I181">
        <f t="shared" si="24"/>
        <v>5.0524333333334823</v>
      </c>
      <c r="J181">
        <f t="shared" si="25"/>
        <v>1.5514444444444564</v>
      </c>
      <c r="K181">
        <f t="shared" si="26"/>
        <v>-3.4070000000000107</v>
      </c>
      <c r="L181">
        <f t="shared" si="27"/>
        <v>3.196877777777928</v>
      </c>
    </row>
    <row r="182" spans="1:12">
      <c r="A182" s="1">
        <v>11</v>
      </c>
      <c r="B182">
        <v>1</v>
      </c>
      <c r="C182">
        <v>21</v>
      </c>
      <c r="D182">
        <v>1</v>
      </c>
      <c r="E182">
        <v>166.49299999999999</v>
      </c>
      <c r="F182">
        <f t="shared" si="21"/>
        <v>169.93116666666666</v>
      </c>
      <c r="G182">
        <f t="shared" si="22"/>
        <v>173.70011111111108</v>
      </c>
      <c r="H182">
        <f t="shared" si="23"/>
        <v>174.34212222222206</v>
      </c>
      <c r="I182">
        <f t="shared" si="24"/>
        <v>-4.4109555555554039</v>
      </c>
      <c r="J182">
        <f t="shared" si="25"/>
        <v>3.7689444444444291</v>
      </c>
      <c r="K182">
        <f t="shared" si="26"/>
        <v>-7.2071111111110895</v>
      </c>
      <c r="L182">
        <f t="shared" si="27"/>
        <v>-7.8491222222220642</v>
      </c>
    </row>
    <row r="183" spans="1:12">
      <c r="A183" s="1">
        <v>11</v>
      </c>
      <c r="B183">
        <v>1</v>
      </c>
      <c r="C183">
        <v>21</v>
      </c>
      <c r="D183">
        <v>2</v>
      </c>
      <c r="E183">
        <v>174.81</v>
      </c>
      <c r="F183">
        <f t="shared" si="21"/>
        <v>169.93116666666666</v>
      </c>
      <c r="G183">
        <f t="shared" si="22"/>
        <v>173.70011111111108</v>
      </c>
      <c r="H183">
        <f t="shared" si="23"/>
        <v>174.34212222222206</v>
      </c>
      <c r="I183">
        <f t="shared" si="24"/>
        <v>-4.4109555555554039</v>
      </c>
      <c r="J183">
        <f t="shared" si="25"/>
        <v>3.7689444444444291</v>
      </c>
      <c r="K183">
        <f t="shared" si="26"/>
        <v>1.1098888888889178</v>
      </c>
      <c r="L183">
        <f t="shared" si="27"/>
        <v>0.46787777777794304</v>
      </c>
    </row>
    <row r="184" spans="1:12">
      <c r="A184" s="1">
        <v>11</v>
      </c>
      <c r="B184">
        <v>1</v>
      </c>
      <c r="C184">
        <v>21</v>
      </c>
      <c r="D184">
        <v>3</v>
      </c>
      <c r="E184">
        <v>168.39699999999999</v>
      </c>
      <c r="F184">
        <f t="shared" si="21"/>
        <v>169.93116666666666</v>
      </c>
      <c r="G184">
        <f t="shared" si="22"/>
        <v>173.70011111111108</v>
      </c>
      <c r="H184">
        <f t="shared" si="23"/>
        <v>174.34212222222206</v>
      </c>
      <c r="I184">
        <f t="shared" si="24"/>
        <v>-4.4109555555554039</v>
      </c>
      <c r="J184">
        <f t="shared" si="25"/>
        <v>3.7689444444444291</v>
      </c>
      <c r="K184">
        <f t="shared" si="26"/>
        <v>-5.3031111111110931</v>
      </c>
      <c r="L184">
        <f t="shared" si="27"/>
        <v>-5.9451222222220679</v>
      </c>
    </row>
    <row r="185" spans="1:12">
      <c r="A185" s="1">
        <v>11</v>
      </c>
      <c r="B185">
        <v>1</v>
      </c>
      <c r="C185">
        <v>21</v>
      </c>
      <c r="D185">
        <v>4</v>
      </c>
      <c r="E185">
        <v>177.08099999999999</v>
      </c>
      <c r="F185">
        <f t="shared" si="21"/>
        <v>169.93116666666666</v>
      </c>
      <c r="G185">
        <f t="shared" si="22"/>
        <v>173.70011111111108</v>
      </c>
      <c r="H185">
        <f t="shared" si="23"/>
        <v>174.34212222222206</v>
      </c>
      <c r="I185">
        <f t="shared" si="24"/>
        <v>-4.4109555555554039</v>
      </c>
      <c r="J185">
        <f t="shared" si="25"/>
        <v>3.7689444444444291</v>
      </c>
      <c r="K185">
        <f t="shared" si="26"/>
        <v>3.3808888888889044</v>
      </c>
      <c r="L185">
        <f t="shared" si="27"/>
        <v>2.7388777777779296</v>
      </c>
    </row>
    <row r="186" spans="1:12">
      <c r="A186" s="1">
        <v>11</v>
      </c>
      <c r="B186">
        <v>1</v>
      </c>
      <c r="C186">
        <v>21</v>
      </c>
      <c r="D186">
        <v>5</v>
      </c>
      <c r="E186">
        <v>171.50299999999999</v>
      </c>
      <c r="F186">
        <f t="shared" si="21"/>
        <v>169.93116666666666</v>
      </c>
      <c r="G186">
        <f t="shared" si="22"/>
        <v>173.70011111111108</v>
      </c>
      <c r="H186">
        <f t="shared" si="23"/>
        <v>174.34212222222206</v>
      </c>
      <c r="I186">
        <f t="shared" si="24"/>
        <v>-4.4109555555554039</v>
      </c>
      <c r="J186">
        <f t="shared" si="25"/>
        <v>3.7689444444444291</v>
      </c>
      <c r="K186">
        <f t="shared" si="26"/>
        <v>-2.1971111111110986</v>
      </c>
      <c r="L186">
        <f t="shared" si="27"/>
        <v>-2.8391222222220733</v>
      </c>
    </row>
    <row r="187" spans="1:12">
      <c r="A187" s="1">
        <v>11</v>
      </c>
      <c r="B187">
        <v>1</v>
      </c>
      <c r="C187">
        <v>21</v>
      </c>
      <c r="D187">
        <v>6</v>
      </c>
      <c r="E187">
        <v>171.904</v>
      </c>
      <c r="F187">
        <f t="shared" si="21"/>
        <v>169.93116666666666</v>
      </c>
      <c r="G187">
        <f t="shared" si="22"/>
        <v>173.70011111111108</v>
      </c>
      <c r="H187">
        <f t="shared" si="23"/>
        <v>174.34212222222206</v>
      </c>
      <c r="I187">
        <f t="shared" si="24"/>
        <v>-4.4109555555554039</v>
      </c>
      <c r="J187">
        <f t="shared" si="25"/>
        <v>3.7689444444444291</v>
      </c>
      <c r="K187">
        <f t="shared" si="26"/>
        <v>-1.7961111111110881</v>
      </c>
      <c r="L187">
        <f t="shared" si="27"/>
        <v>-2.4381222222220629</v>
      </c>
    </row>
    <row r="188" spans="1:12">
      <c r="A188" s="1">
        <v>11</v>
      </c>
      <c r="B188">
        <v>1</v>
      </c>
      <c r="C188">
        <v>21</v>
      </c>
      <c r="D188">
        <v>7</v>
      </c>
      <c r="E188">
        <v>181.423</v>
      </c>
      <c r="F188">
        <f t="shared" si="21"/>
        <v>169.93116666666666</v>
      </c>
      <c r="G188">
        <f t="shared" si="22"/>
        <v>173.70011111111108</v>
      </c>
      <c r="H188">
        <f t="shared" si="23"/>
        <v>174.34212222222206</v>
      </c>
      <c r="I188">
        <f t="shared" si="24"/>
        <v>-4.4109555555554039</v>
      </c>
      <c r="J188">
        <f t="shared" si="25"/>
        <v>3.7689444444444291</v>
      </c>
      <c r="K188">
        <f t="shared" si="26"/>
        <v>7.7228888888889173</v>
      </c>
      <c r="L188">
        <f t="shared" si="27"/>
        <v>7.0808777777779426</v>
      </c>
    </row>
    <row r="189" spans="1:12">
      <c r="A189" s="1">
        <v>11</v>
      </c>
      <c r="B189">
        <v>1</v>
      </c>
      <c r="C189">
        <v>21</v>
      </c>
      <c r="D189">
        <v>8</v>
      </c>
      <c r="E189">
        <v>182.15799999999999</v>
      </c>
      <c r="F189">
        <f t="shared" si="21"/>
        <v>169.93116666666666</v>
      </c>
      <c r="G189">
        <f t="shared" si="22"/>
        <v>173.70011111111108</v>
      </c>
      <c r="H189">
        <f t="shared" si="23"/>
        <v>174.34212222222206</v>
      </c>
      <c r="I189">
        <f t="shared" si="24"/>
        <v>-4.4109555555554039</v>
      </c>
      <c r="J189">
        <f t="shared" si="25"/>
        <v>3.7689444444444291</v>
      </c>
      <c r="K189">
        <f t="shared" si="26"/>
        <v>8.4578888888889026</v>
      </c>
      <c r="L189">
        <f t="shared" si="27"/>
        <v>7.8158777777779278</v>
      </c>
    </row>
    <row r="190" spans="1:12">
      <c r="A190" s="1">
        <v>11</v>
      </c>
      <c r="B190">
        <v>1</v>
      </c>
      <c r="C190">
        <v>21</v>
      </c>
      <c r="D190">
        <v>9</v>
      </c>
      <c r="E190">
        <v>169.53200000000001</v>
      </c>
      <c r="F190">
        <f t="shared" si="21"/>
        <v>169.93116666666666</v>
      </c>
      <c r="G190">
        <f t="shared" si="22"/>
        <v>173.70011111111108</v>
      </c>
      <c r="H190">
        <f t="shared" si="23"/>
        <v>174.34212222222206</v>
      </c>
      <c r="I190">
        <f t="shared" si="24"/>
        <v>-4.4109555555554039</v>
      </c>
      <c r="J190">
        <f t="shared" si="25"/>
        <v>3.7689444444444291</v>
      </c>
      <c r="K190">
        <f t="shared" si="26"/>
        <v>-4.1681111111110738</v>
      </c>
      <c r="L190">
        <f t="shared" si="27"/>
        <v>-4.8101222222220485</v>
      </c>
    </row>
    <row r="191" spans="1:12">
      <c r="A191" s="1">
        <v>11</v>
      </c>
      <c r="B191">
        <v>2</v>
      </c>
      <c r="C191">
        <v>22</v>
      </c>
      <c r="D191">
        <v>1</v>
      </c>
      <c r="E191">
        <v>160.38</v>
      </c>
      <c r="F191">
        <f t="shared" si="21"/>
        <v>169.93116666666666</v>
      </c>
      <c r="G191">
        <f t="shared" si="22"/>
        <v>166.16222222222223</v>
      </c>
      <c r="H191">
        <f t="shared" si="23"/>
        <v>174.34212222222206</v>
      </c>
      <c r="I191">
        <f t="shared" si="24"/>
        <v>-4.4109555555554039</v>
      </c>
      <c r="J191">
        <f t="shared" si="25"/>
        <v>-3.7689444444444291</v>
      </c>
      <c r="K191">
        <f t="shared" si="26"/>
        <v>-5.7822222222222308</v>
      </c>
      <c r="L191">
        <f t="shared" si="27"/>
        <v>-13.962122222222064</v>
      </c>
    </row>
    <row r="192" spans="1:12">
      <c r="A192" s="1">
        <v>11</v>
      </c>
      <c r="B192">
        <v>2</v>
      </c>
      <c r="C192">
        <v>22</v>
      </c>
      <c r="D192">
        <v>2</v>
      </c>
      <c r="E192">
        <v>165.25700000000001</v>
      </c>
      <c r="F192">
        <f t="shared" si="21"/>
        <v>169.93116666666666</v>
      </c>
      <c r="G192">
        <f t="shared" si="22"/>
        <v>166.16222222222223</v>
      </c>
      <c r="H192">
        <f t="shared" si="23"/>
        <v>174.34212222222206</v>
      </c>
      <c r="I192">
        <f t="shared" si="24"/>
        <v>-4.4109555555554039</v>
      </c>
      <c r="J192">
        <f t="shared" si="25"/>
        <v>-3.7689444444444291</v>
      </c>
      <c r="K192">
        <f t="shared" si="26"/>
        <v>-0.90522222222222126</v>
      </c>
      <c r="L192">
        <f t="shared" si="27"/>
        <v>-9.0851222222220542</v>
      </c>
    </row>
    <row r="193" spans="1:12">
      <c r="A193" s="1">
        <v>11</v>
      </c>
      <c r="B193">
        <v>2</v>
      </c>
      <c r="C193">
        <v>22</v>
      </c>
      <c r="D193">
        <v>3</v>
      </c>
      <c r="E193">
        <v>164.35499999999999</v>
      </c>
      <c r="F193">
        <f t="shared" si="21"/>
        <v>169.93116666666666</v>
      </c>
      <c r="G193">
        <f t="shared" si="22"/>
        <v>166.16222222222223</v>
      </c>
      <c r="H193">
        <f t="shared" si="23"/>
        <v>174.34212222222206</v>
      </c>
      <c r="I193">
        <f t="shared" si="24"/>
        <v>-4.4109555555554039</v>
      </c>
      <c r="J193">
        <f t="shared" si="25"/>
        <v>-3.7689444444444291</v>
      </c>
      <c r="K193">
        <f t="shared" si="26"/>
        <v>-1.8072222222222365</v>
      </c>
      <c r="L193">
        <f t="shared" si="27"/>
        <v>-9.9871222222220695</v>
      </c>
    </row>
    <row r="194" spans="1:12">
      <c r="A194" s="1">
        <v>11</v>
      </c>
      <c r="B194">
        <v>2</v>
      </c>
      <c r="C194">
        <v>22</v>
      </c>
      <c r="D194">
        <v>4</v>
      </c>
      <c r="E194">
        <v>168.93100000000001</v>
      </c>
      <c r="F194">
        <f t="shared" si="21"/>
        <v>169.93116666666666</v>
      </c>
      <c r="G194">
        <f t="shared" si="22"/>
        <v>166.16222222222223</v>
      </c>
      <c r="H194">
        <f t="shared" si="23"/>
        <v>174.34212222222206</v>
      </c>
      <c r="I194">
        <f t="shared" si="24"/>
        <v>-4.4109555555554039</v>
      </c>
      <c r="J194">
        <f t="shared" si="25"/>
        <v>-3.7689444444444291</v>
      </c>
      <c r="K194">
        <f t="shared" si="26"/>
        <v>2.7687777777777853</v>
      </c>
      <c r="L194">
        <f t="shared" si="27"/>
        <v>-5.4111222222220476</v>
      </c>
    </row>
    <row r="195" spans="1:12">
      <c r="A195" s="1">
        <v>11</v>
      </c>
      <c r="B195">
        <v>2</v>
      </c>
      <c r="C195">
        <v>22</v>
      </c>
      <c r="D195">
        <v>5</v>
      </c>
      <c r="E195">
        <v>168.697</v>
      </c>
      <c r="F195">
        <f t="shared" ref="F195:F258" si="28">AVERAGEIF($A$2:$A$361,"="&amp;A195,$E$2:$E$361)</f>
        <v>169.93116666666666</v>
      </c>
      <c r="G195">
        <f t="shared" ref="G195:G258" si="29">AVERAGEIFS($E$2:$E$361,$A$2:$A$361,"="&amp;A195,$B$2:$B$361,"="&amp;B195)</f>
        <v>166.16222222222223</v>
      </c>
      <c r="H195">
        <f t="shared" ref="H195:H258" si="30">AVERAGE($E$2:$E$361)</f>
        <v>174.34212222222206</v>
      </c>
      <c r="I195">
        <f t="shared" ref="I195:I258" si="31">F195-H195</f>
        <v>-4.4109555555554039</v>
      </c>
      <c r="J195">
        <f t="shared" ref="J195:J258" si="32">G195-F195</f>
        <v>-3.7689444444444291</v>
      </c>
      <c r="K195">
        <f t="shared" ref="K195:K258" si="33">E195-G195</f>
        <v>2.5347777777777765</v>
      </c>
      <c r="L195">
        <f t="shared" ref="L195:L258" si="34">E195-H195</f>
        <v>-5.6451222222220565</v>
      </c>
    </row>
    <row r="196" spans="1:12">
      <c r="A196" s="1">
        <v>11</v>
      </c>
      <c r="B196">
        <v>2</v>
      </c>
      <c r="C196">
        <v>22</v>
      </c>
      <c r="D196">
        <v>6</v>
      </c>
      <c r="E196">
        <v>163.82</v>
      </c>
      <c r="F196">
        <f t="shared" si="28"/>
        <v>169.93116666666666</v>
      </c>
      <c r="G196">
        <f t="shared" si="29"/>
        <v>166.16222222222223</v>
      </c>
      <c r="H196">
        <f t="shared" si="30"/>
        <v>174.34212222222206</v>
      </c>
      <c r="I196">
        <f t="shared" si="31"/>
        <v>-4.4109555555554039</v>
      </c>
      <c r="J196">
        <f t="shared" si="32"/>
        <v>-3.7689444444444291</v>
      </c>
      <c r="K196">
        <f t="shared" si="33"/>
        <v>-2.3422222222222331</v>
      </c>
      <c r="L196">
        <f t="shared" si="34"/>
        <v>-10.522122222222066</v>
      </c>
    </row>
    <row r="197" spans="1:12">
      <c r="A197" s="1">
        <v>11</v>
      </c>
      <c r="B197">
        <v>2</v>
      </c>
      <c r="C197">
        <v>22</v>
      </c>
      <c r="D197">
        <v>7</v>
      </c>
      <c r="E197">
        <v>172.20400000000001</v>
      </c>
      <c r="F197">
        <f t="shared" si="28"/>
        <v>169.93116666666666</v>
      </c>
      <c r="G197">
        <f t="shared" si="29"/>
        <v>166.16222222222223</v>
      </c>
      <c r="H197">
        <f t="shared" si="30"/>
        <v>174.34212222222206</v>
      </c>
      <c r="I197">
        <f t="shared" si="31"/>
        <v>-4.4109555555554039</v>
      </c>
      <c r="J197">
        <f t="shared" si="32"/>
        <v>-3.7689444444444291</v>
      </c>
      <c r="K197">
        <f t="shared" si="33"/>
        <v>6.0417777777777815</v>
      </c>
      <c r="L197">
        <f t="shared" si="34"/>
        <v>-2.1381222222220515</v>
      </c>
    </row>
    <row r="198" spans="1:12">
      <c r="A198" s="1">
        <v>11</v>
      </c>
      <c r="B198">
        <v>2</v>
      </c>
      <c r="C198">
        <v>22</v>
      </c>
      <c r="D198">
        <v>8</v>
      </c>
      <c r="E198">
        <v>167.29400000000001</v>
      </c>
      <c r="F198">
        <f t="shared" si="28"/>
        <v>169.93116666666666</v>
      </c>
      <c r="G198">
        <f t="shared" si="29"/>
        <v>166.16222222222223</v>
      </c>
      <c r="H198">
        <f t="shared" si="30"/>
        <v>174.34212222222206</v>
      </c>
      <c r="I198">
        <f t="shared" si="31"/>
        <v>-4.4109555555554039</v>
      </c>
      <c r="J198">
        <f t="shared" si="32"/>
        <v>-3.7689444444444291</v>
      </c>
      <c r="K198">
        <f t="shared" si="33"/>
        <v>1.1317777777777849</v>
      </c>
      <c r="L198">
        <f t="shared" si="34"/>
        <v>-7.0481222222220481</v>
      </c>
    </row>
    <row r="199" spans="1:12">
      <c r="A199" s="1">
        <v>11</v>
      </c>
      <c r="B199">
        <v>2</v>
      </c>
      <c r="C199">
        <v>22</v>
      </c>
      <c r="D199">
        <v>9</v>
      </c>
      <c r="E199">
        <v>164.52199999999999</v>
      </c>
      <c r="F199">
        <f t="shared" si="28"/>
        <v>169.93116666666666</v>
      </c>
      <c r="G199">
        <f t="shared" si="29"/>
        <v>166.16222222222223</v>
      </c>
      <c r="H199">
        <f t="shared" si="30"/>
        <v>174.34212222222206</v>
      </c>
      <c r="I199">
        <f t="shared" si="31"/>
        <v>-4.4109555555554039</v>
      </c>
      <c r="J199">
        <f t="shared" si="32"/>
        <v>-3.7689444444444291</v>
      </c>
      <c r="K199">
        <f t="shared" si="33"/>
        <v>-1.6402222222222349</v>
      </c>
      <c r="L199">
        <f t="shared" si="34"/>
        <v>-9.8201222222220679</v>
      </c>
    </row>
    <row r="200" spans="1:12">
      <c r="A200" s="1">
        <v>12</v>
      </c>
      <c r="B200">
        <v>1</v>
      </c>
      <c r="C200">
        <v>23</v>
      </c>
      <c r="D200">
        <v>1</v>
      </c>
      <c r="E200">
        <v>177.70599999999999</v>
      </c>
      <c r="F200">
        <f t="shared" si="28"/>
        <v>177.702</v>
      </c>
      <c r="G200">
        <f t="shared" si="29"/>
        <v>179.66166666666666</v>
      </c>
      <c r="H200">
        <f t="shared" si="30"/>
        <v>174.34212222222206</v>
      </c>
      <c r="I200">
        <f t="shared" si="31"/>
        <v>3.3598777777779389</v>
      </c>
      <c r="J200">
        <f t="shared" si="32"/>
        <v>1.9596666666666636</v>
      </c>
      <c r="K200">
        <f t="shared" si="33"/>
        <v>-1.9556666666666729</v>
      </c>
      <c r="L200">
        <f t="shared" si="34"/>
        <v>3.3638777777779296</v>
      </c>
    </row>
    <row r="201" spans="1:12">
      <c r="A201" s="1">
        <v>12</v>
      </c>
      <c r="B201">
        <v>1</v>
      </c>
      <c r="C201">
        <v>23</v>
      </c>
      <c r="D201">
        <v>2</v>
      </c>
      <c r="E201">
        <v>177.071</v>
      </c>
      <c r="F201">
        <f t="shared" si="28"/>
        <v>177.702</v>
      </c>
      <c r="G201">
        <f t="shared" si="29"/>
        <v>179.66166666666666</v>
      </c>
      <c r="H201">
        <f t="shared" si="30"/>
        <v>174.34212222222206</v>
      </c>
      <c r="I201">
        <f t="shared" si="31"/>
        <v>3.3598777777779389</v>
      </c>
      <c r="J201">
        <f t="shared" si="32"/>
        <v>1.9596666666666636</v>
      </c>
      <c r="K201">
        <f t="shared" si="33"/>
        <v>-2.5906666666666638</v>
      </c>
      <c r="L201">
        <f t="shared" si="34"/>
        <v>2.7288777777779387</v>
      </c>
    </row>
    <row r="202" spans="1:12">
      <c r="A202" s="1">
        <v>12</v>
      </c>
      <c r="B202">
        <v>1</v>
      </c>
      <c r="C202">
        <v>23</v>
      </c>
      <c r="D202">
        <v>3</v>
      </c>
      <c r="E202">
        <v>176.77</v>
      </c>
      <c r="F202">
        <f t="shared" si="28"/>
        <v>177.702</v>
      </c>
      <c r="G202">
        <f t="shared" si="29"/>
        <v>179.66166666666666</v>
      </c>
      <c r="H202">
        <f t="shared" si="30"/>
        <v>174.34212222222206</v>
      </c>
      <c r="I202">
        <f t="shared" si="31"/>
        <v>3.3598777777779389</v>
      </c>
      <c r="J202">
        <f t="shared" si="32"/>
        <v>1.9596666666666636</v>
      </c>
      <c r="K202">
        <f t="shared" si="33"/>
        <v>-2.8916666666666515</v>
      </c>
      <c r="L202">
        <f t="shared" si="34"/>
        <v>2.427877777777951</v>
      </c>
    </row>
    <row r="203" spans="1:12">
      <c r="A203" s="1">
        <v>12</v>
      </c>
      <c r="B203">
        <v>1</v>
      </c>
      <c r="C203">
        <v>23</v>
      </c>
      <c r="D203">
        <v>4</v>
      </c>
      <c r="E203">
        <v>177.53899999999999</v>
      </c>
      <c r="F203">
        <f t="shared" si="28"/>
        <v>177.702</v>
      </c>
      <c r="G203">
        <f t="shared" si="29"/>
        <v>179.66166666666666</v>
      </c>
      <c r="H203">
        <f t="shared" si="30"/>
        <v>174.34212222222206</v>
      </c>
      <c r="I203">
        <f t="shared" si="31"/>
        <v>3.3598777777779389</v>
      </c>
      <c r="J203">
        <f t="shared" si="32"/>
        <v>1.9596666666666636</v>
      </c>
      <c r="K203">
        <f t="shared" si="33"/>
        <v>-2.1226666666666745</v>
      </c>
      <c r="L203">
        <f t="shared" si="34"/>
        <v>3.196877777777928</v>
      </c>
    </row>
    <row r="204" spans="1:12">
      <c r="A204" s="1">
        <v>12</v>
      </c>
      <c r="B204">
        <v>1</v>
      </c>
      <c r="C204">
        <v>23</v>
      </c>
      <c r="D204">
        <v>5</v>
      </c>
      <c r="E204">
        <v>188.99600000000001</v>
      </c>
      <c r="F204">
        <f t="shared" si="28"/>
        <v>177.702</v>
      </c>
      <c r="G204">
        <f t="shared" si="29"/>
        <v>179.66166666666666</v>
      </c>
      <c r="H204">
        <f t="shared" si="30"/>
        <v>174.34212222222206</v>
      </c>
      <c r="I204">
        <f t="shared" si="31"/>
        <v>3.3598777777779389</v>
      </c>
      <c r="J204">
        <f t="shared" si="32"/>
        <v>1.9596666666666636</v>
      </c>
      <c r="K204">
        <f t="shared" si="33"/>
        <v>9.3343333333333476</v>
      </c>
      <c r="L204">
        <f t="shared" si="34"/>
        <v>14.65387777777795</v>
      </c>
    </row>
    <row r="205" spans="1:12">
      <c r="A205" s="1">
        <v>12</v>
      </c>
      <c r="B205">
        <v>1</v>
      </c>
      <c r="C205">
        <v>23</v>
      </c>
      <c r="D205">
        <v>6</v>
      </c>
      <c r="E205">
        <v>179.10900000000001</v>
      </c>
      <c r="F205">
        <f t="shared" si="28"/>
        <v>177.702</v>
      </c>
      <c r="G205">
        <f t="shared" si="29"/>
        <v>179.66166666666666</v>
      </c>
      <c r="H205">
        <f t="shared" si="30"/>
        <v>174.34212222222206</v>
      </c>
      <c r="I205">
        <f t="shared" si="31"/>
        <v>3.3598777777779389</v>
      </c>
      <c r="J205">
        <f t="shared" si="32"/>
        <v>1.9596666666666636</v>
      </c>
      <c r="K205">
        <f t="shared" si="33"/>
        <v>-0.55266666666665287</v>
      </c>
      <c r="L205">
        <f t="shared" si="34"/>
        <v>4.7668777777779496</v>
      </c>
    </row>
    <row r="206" spans="1:12">
      <c r="A206" s="1">
        <v>12</v>
      </c>
      <c r="B206">
        <v>1</v>
      </c>
      <c r="C206">
        <v>23</v>
      </c>
      <c r="D206">
        <v>7</v>
      </c>
      <c r="E206">
        <v>183.11699999999999</v>
      </c>
      <c r="F206">
        <f t="shared" si="28"/>
        <v>177.702</v>
      </c>
      <c r="G206">
        <f t="shared" si="29"/>
        <v>179.66166666666666</v>
      </c>
      <c r="H206">
        <f t="shared" si="30"/>
        <v>174.34212222222206</v>
      </c>
      <c r="I206">
        <f t="shared" si="31"/>
        <v>3.3598777777779389</v>
      </c>
      <c r="J206">
        <f t="shared" si="32"/>
        <v>1.9596666666666636</v>
      </c>
      <c r="K206">
        <f t="shared" si="33"/>
        <v>3.4553333333333285</v>
      </c>
      <c r="L206">
        <f t="shared" si="34"/>
        <v>8.774877777777931</v>
      </c>
    </row>
    <row r="207" spans="1:12">
      <c r="A207" s="1">
        <v>12</v>
      </c>
      <c r="B207">
        <v>1</v>
      </c>
      <c r="C207">
        <v>23</v>
      </c>
      <c r="D207">
        <v>8</v>
      </c>
      <c r="E207">
        <v>177.839</v>
      </c>
      <c r="F207">
        <f t="shared" si="28"/>
        <v>177.702</v>
      </c>
      <c r="G207">
        <f t="shared" si="29"/>
        <v>179.66166666666666</v>
      </c>
      <c r="H207">
        <f t="shared" si="30"/>
        <v>174.34212222222206</v>
      </c>
      <c r="I207">
        <f t="shared" si="31"/>
        <v>3.3598777777779389</v>
      </c>
      <c r="J207">
        <f t="shared" si="32"/>
        <v>1.9596666666666636</v>
      </c>
      <c r="K207">
        <f t="shared" si="33"/>
        <v>-1.8226666666666631</v>
      </c>
      <c r="L207">
        <f t="shared" si="34"/>
        <v>3.4968777777779394</v>
      </c>
    </row>
    <row r="208" spans="1:12">
      <c r="A208" s="1">
        <v>12</v>
      </c>
      <c r="B208">
        <v>1</v>
      </c>
      <c r="C208">
        <v>23</v>
      </c>
      <c r="D208">
        <v>9</v>
      </c>
      <c r="E208">
        <v>178.80799999999999</v>
      </c>
      <c r="F208">
        <f t="shared" si="28"/>
        <v>177.702</v>
      </c>
      <c r="G208">
        <f t="shared" si="29"/>
        <v>179.66166666666666</v>
      </c>
      <c r="H208">
        <f t="shared" si="30"/>
        <v>174.34212222222206</v>
      </c>
      <c r="I208">
        <f t="shared" si="31"/>
        <v>3.3598777777779389</v>
      </c>
      <c r="J208">
        <f t="shared" si="32"/>
        <v>1.9596666666666636</v>
      </c>
      <c r="K208">
        <f t="shared" si="33"/>
        <v>-0.85366666666666902</v>
      </c>
      <c r="L208">
        <f t="shared" si="34"/>
        <v>4.4658777777779335</v>
      </c>
    </row>
    <row r="209" spans="1:12">
      <c r="A209" s="1">
        <v>12</v>
      </c>
      <c r="B209">
        <v>2</v>
      </c>
      <c r="C209">
        <v>24</v>
      </c>
      <c r="D209">
        <v>1</v>
      </c>
      <c r="E209">
        <v>173.864</v>
      </c>
      <c r="F209">
        <f t="shared" si="28"/>
        <v>177.702</v>
      </c>
      <c r="G209">
        <f t="shared" si="29"/>
        <v>175.74233333333333</v>
      </c>
      <c r="H209">
        <f t="shared" si="30"/>
        <v>174.34212222222206</v>
      </c>
      <c r="I209">
        <f t="shared" si="31"/>
        <v>3.3598777777779389</v>
      </c>
      <c r="J209">
        <f t="shared" si="32"/>
        <v>-1.9596666666666636</v>
      </c>
      <c r="K209">
        <f t="shared" si="33"/>
        <v>-1.8783333333333303</v>
      </c>
      <c r="L209">
        <f t="shared" si="34"/>
        <v>-0.47812222222205492</v>
      </c>
    </row>
    <row r="210" spans="1:12">
      <c r="A210" s="1">
        <v>12</v>
      </c>
      <c r="B210">
        <v>2</v>
      </c>
      <c r="C210">
        <v>24</v>
      </c>
      <c r="D210">
        <v>2</v>
      </c>
      <c r="E210">
        <v>174.46600000000001</v>
      </c>
      <c r="F210">
        <f t="shared" si="28"/>
        <v>177.702</v>
      </c>
      <c r="G210">
        <f t="shared" si="29"/>
        <v>175.74233333333333</v>
      </c>
      <c r="H210">
        <f t="shared" si="30"/>
        <v>174.34212222222206</v>
      </c>
      <c r="I210">
        <f t="shared" si="31"/>
        <v>3.3598777777779389</v>
      </c>
      <c r="J210">
        <f t="shared" si="32"/>
        <v>-1.9596666666666636</v>
      </c>
      <c r="K210">
        <f t="shared" si="33"/>
        <v>-1.2763333333333264</v>
      </c>
      <c r="L210">
        <f t="shared" si="34"/>
        <v>0.12387777777794895</v>
      </c>
    </row>
    <row r="211" spans="1:12">
      <c r="A211" s="1">
        <v>12</v>
      </c>
      <c r="B211">
        <v>2</v>
      </c>
      <c r="C211">
        <v>24</v>
      </c>
      <c r="D211">
        <v>3</v>
      </c>
      <c r="E211">
        <v>178.47399999999999</v>
      </c>
      <c r="F211">
        <f t="shared" si="28"/>
        <v>177.702</v>
      </c>
      <c r="G211">
        <f t="shared" si="29"/>
        <v>175.74233333333333</v>
      </c>
      <c r="H211">
        <f t="shared" si="30"/>
        <v>174.34212222222206</v>
      </c>
      <c r="I211">
        <f t="shared" si="31"/>
        <v>3.3598777777779389</v>
      </c>
      <c r="J211">
        <f t="shared" si="32"/>
        <v>-1.9596666666666636</v>
      </c>
      <c r="K211">
        <f t="shared" si="33"/>
        <v>2.7316666666666549</v>
      </c>
      <c r="L211">
        <f t="shared" si="34"/>
        <v>4.1318777777779303</v>
      </c>
    </row>
    <row r="212" spans="1:12">
      <c r="A212" s="1">
        <v>12</v>
      </c>
      <c r="B212">
        <v>2</v>
      </c>
      <c r="C212">
        <v>24</v>
      </c>
      <c r="D212">
        <v>4</v>
      </c>
      <c r="E212">
        <v>171.626</v>
      </c>
      <c r="F212">
        <f t="shared" si="28"/>
        <v>177.702</v>
      </c>
      <c r="G212">
        <f t="shared" si="29"/>
        <v>175.74233333333333</v>
      </c>
      <c r="H212">
        <f t="shared" si="30"/>
        <v>174.34212222222206</v>
      </c>
      <c r="I212">
        <f t="shared" si="31"/>
        <v>3.3598777777779389</v>
      </c>
      <c r="J212">
        <f t="shared" si="32"/>
        <v>-1.9596666666666636</v>
      </c>
      <c r="K212">
        <f t="shared" si="33"/>
        <v>-4.1163333333333298</v>
      </c>
      <c r="L212">
        <f t="shared" si="34"/>
        <v>-2.7161222222220545</v>
      </c>
    </row>
    <row r="213" spans="1:12">
      <c r="A213" s="1">
        <v>12</v>
      </c>
      <c r="B213">
        <v>2</v>
      </c>
      <c r="C213">
        <v>24</v>
      </c>
      <c r="D213">
        <v>5</v>
      </c>
      <c r="E213">
        <v>190.7</v>
      </c>
      <c r="F213">
        <f t="shared" si="28"/>
        <v>177.702</v>
      </c>
      <c r="G213">
        <f t="shared" si="29"/>
        <v>175.74233333333333</v>
      </c>
      <c r="H213">
        <f t="shared" si="30"/>
        <v>174.34212222222206</v>
      </c>
      <c r="I213">
        <f t="shared" si="31"/>
        <v>3.3598777777779389</v>
      </c>
      <c r="J213">
        <f t="shared" si="32"/>
        <v>-1.9596666666666636</v>
      </c>
      <c r="K213">
        <f t="shared" si="33"/>
        <v>14.957666666666654</v>
      </c>
      <c r="L213">
        <f t="shared" si="34"/>
        <v>16.357877777777929</v>
      </c>
    </row>
    <row r="214" spans="1:12">
      <c r="A214" s="1">
        <v>12</v>
      </c>
      <c r="B214">
        <v>2</v>
      </c>
      <c r="C214">
        <v>24</v>
      </c>
      <c r="D214">
        <v>6</v>
      </c>
      <c r="E214">
        <v>166.048</v>
      </c>
      <c r="F214">
        <f t="shared" si="28"/>
        <v>177.702</v>
      </c>
      <c r="G214">
        <f t="shared" si="29"/>
        <v>175.74233333333333</v>
      </c>
      <c r="H214">
        <f t="shared" si="30"/>
        <v>174.34212222222206</v>
      </c>
      <c r="I214">
        <f t="shared" si="31"/>
        <v>3.3598777777779389</v>
      </c>
      <c r="J214">
        <f t="shared" si="32"/>
        <v>-1.9596666666666636</v>
      </c>
      <c r="K214">
        <f t="shared" si="33"/>
        <v>-9.6943333333333328</v>
      </c>
      <c r="L214">
        <f t="shared" si="34"/>
        <v>-8.2941222222220574</v>
      </c>
    </row>
    <row r="215" spans="1:12">
      <c r="A215" s="1">
        <v>12</v>
      </c>
      <c r="B215">
        <v>2</v>
      </c>
      <c r="C215">
        <v>24</v>
      </c>
      <c r="D215">
        <v>7</v>
      </c>
      <c r="E215">
        <v>171.35900000000001</v>
      </c>
      <c r="F215">
        <f t="shared" si="28"/>
        <v>177.702</v>
      </c>
      <c r="G215">
        <f t="shared" si="29"/>
        <v>175.74233333333333</v>
      </c>
      <c r="H215">
        <f t="shared" si="30"/>
        <v>174.34212222222206</v>
      </c>
      <c r="I215">
        <f t="shared" si="31"/>
        <v>3.3598777777779389</v>
      </c>
      <c r="J215">
        <f t="shared" si="32"/>
        <v>-1.9596666666666636</v>
      </c>
      <c r="K215">
        <f t="shared" si="33"/>
        <v>-4.3833333333333258</v>
      </c>
      <c r="L215">
        <f t="shared" si="34"/>
        <v>-2.9831222222220504</v>
      </c>
    </row>
    <row r="216" spans="1:12">
      <c r="A216" s="1">
        <v>12</v>
      </c>
      <c r="B216">
        <v>2</v>
      </c>
      <c r="C216">
        <v>24</v>
      </c>
      <c r="D216">
        <v>8</v>
      </c>
      <c r="E216">
        <v>176.50299999999999</v>
      </c>
      <c r="F216">
        <f t="shared" si="28"/>
        <v>177.702</v>
      </c>
      <c r="G216">
        <f t="shared" si="29"/>
        <v>175.74233333333333</v>
      </c>
      <c r="H216">
        <f t="shared" si="30"/>
        <v>174.34212222222206</v>
      </c>
      <c r="I216">
        <f t="shared" si="31"/>
        <v>3.3598777777779389</v>
      </c>
      <c r="J216">
        <f t="shared" si="32"/>
        <v>-1.9596666666666636</v>
      </c>
      <c r="K216">
        <f t="shared" si="33"/>
        <v>0.76066666666665128</v>
      </c>
      <c r="L216">
        <f t="shared" si="34"/>
        <v>2.1608777777779267</v>
      </c>
    </row>
    <row r="217" spans="1:12">
      <c r="A217" s="1">
        <v>12</v>
      </c>
      <c r="B217">
        <v>2</v>
      </c>
      <c r="C217">
        <v>24</v>
      </c>
      <c r="D217">
        <v>9</v>
      </c>
      <c r="E217">
        <v>178.64099999999999</v>
      </c>
      <c r="F217">
        <f t="shared" si="28"/>
        <v>177.702</v>
      </c>
      <c r="G217">
        <f t="shared" si="29"/>
        <v>175.74233333333333</v>
      </c>
      <c r="H217">
        <f t="shared" si="30"/>
        <v>174.34212222222206</v>
      </c>
      <c r="I217">
        <f t="shared" si="31"/>
        <v>3.3598777777779389</v>
      </c>
      <c r="J217">
        <f t="shared" si="32"/>
        <v>-1.9596666666666636</v>
      </c>
      <c r="K217">
        <f t="shared" si="33"/>
        <v>2.8986666666666565</v>
      </c>
      <c r="L217">
        <f t="shared" si="34"/>
        <v>4.2988777777779319</v>
      </c>
    </row>
    <row r="218" spans="1:12">
      <c r="A218" s="1">
        <v>13</v>
      </c>
      <c r="B218">
        <v>1</v>
      </c>
      <c r="C218">
        <v>25</v>
      </c>
      <c r="D218">
        <v>1</v>
      </c>
      <c r="E218">
        <v>161.148</v>
      </c>
      <c r="F218">
        <f t="shared" si="28"/>
        <v>161.08333333333334</v>
      </c>
      <c r="G218">
        <f t="shared" si="29"/>
        <v>163.56055555555557</v>
      </c>
      <c r="H218">
        <f t="shared" si="30"/>
        <v>174.34212222222206</v>
      </c>
      <c r="I218">
        <f t="shared" si="31"/>
        <v>-13.258788888888716</v>
      </c>
      <c r="J218">
        <f t="shared" si="32"/>
        <v>2.477222222222224</v>
      </c>
      <c r="K218">
        <f t="shared" si="33"/>
        <v>-2.4125555555555707</v>
      </c>
      <c r="L218">
        <f t="shared" si="34"/>
        <v>-13.194122222222063</v>
      </c>
    </row>
    <row r="219" spans="1:12">
      <c r="A219" s="1">
        <v>13</v>
      </c>
      <c r="B219">
        <v>1</v>
      </c>
      <c r="C219">
        <v>25</v>
      </c>
      <c r="D219">
        <v>2</v>
      </c>
      <c r="E219">
        <v>162.05000000000001</v>
      </c>
      <c r="F219">
        <f t="shared" si="28"/>
        <v>161.08333333333334</v>
      </c>
      <c r="G219">
        <f t="shared" si="29"/>
        <v>163.56055555555557</v>
      </c>
      <c r="H219">
        <f t="shared" si="30"/>
        <v>174.34212222222206</v>
      </c>
      <c r="I219">
        <f t="shared" si="31"/>
        <v>-13.258788888888716</v>
      </c>
      <c r="J219">
        <f t="shared" si="32"/>
        <v>2.477222222222224</v>
      </c>
      <c r="K219">
        <f t="shared" si="33"/>
        <v>-1.5105555555555554</v>
      </c>
      <c r="L219">
        <f t="shared" si="34"/>
        <v>-12.292122222222048</v>
      </c>
    </row>
    <row r="220" spans="1:12">
      <c r="A220" s="1">
        <v>13</v>
      </c>
      <c r="B220">
        <v>1</v>
      </c>
      <c r="C220">
        <v>25</v>
      </c>
      <c r="D220">
        <v>3</v>
      </c>
      <c r="E220">
        <v>165.09</v>
      </c>
      <c r="F220">
        <f t="shared" si="28"/>
        <v>161.08333333333334</v>
      </c>
      <c r="G220">
        <f t="shared" si="29"/>
        <v>163.56055555555557</v>
      </c>
      <c r="H220">
        <f t="shared" si="30"/>
        <v>174.34212222222206</v>
      </c>
      <c r="I220">
        <f t="shared" si="31"/>
        <v>-13.258788888888716</v>
      </c>
      <c r="J220">
        <f t="shared" si="32"/>
        <v>2.477222222222224</v>
      </c>
      <c r="K220">
        <f t="shared" si="33"/>
        <v>1.5294444444444366</v>
      </c>
      <c r="L220">
        <f t="shared" si="34"/>
        <v>-9.2521222222220558</v>
      </c>
    </row>
    <row r="221" spans="1:12">
      <c r="A221" s="1">
        <v>13</v>
      </c>
      <c r="B221">
        <v>1</v>
      </c>
      <c r="C221">
        <v>25</v>
      </c>
      <c r="D221">
        <v>4</v>
      </c>
      <c r="E221">
        <v>160.94800000000001</v>
      </c>
      <c r="F221">
        <f t="shared" si="28"/>
        <v>161.08333333333334</v>
      </c>
      <c r="G221">
        <f t="shared" si="29"/>
        <v>163.56055555555557</v>
      </c>
      <c r="H221">
        <f t="shared" si="30"/>
        <v>174.34212222222206</v>
      </c>
      <c r="I221">
        <f t="shared" si="31"/>
        <v>-13.258788888888716</v>
      </c>
      <c r="J221">
        <f t="shared" si="32"/>
        <v>2.477222222222224</v>
      </c>
      <c r="K221">
        <f t="shared" si="33"/>
        <v>-2.6125555555555593</v>
      </c>
      <c r="L221">
        <f t="shared" si="34"/>
        <v>-13.394122222222052</v>
      </c>
    </row>
    <row r="222" spans="1:12">
      <c r="A222" s="1">
        <v>13</v>
      </c>
      <c r="B222">
        <v>1</v>
      </c>
      <c r="C222">
        <v>25</v>
      </c>
      <c r="D222">
        <v>5</v>
      </c>
      <c r="E222">
        <v>170.46700000000001</v>
      </c>
      <c r="F222">
        <f t="shared" si="28"/>
        <v>161.08333333333334</v>
      </c>
      <c r="G222">
        <f t="shared" si="29"/>
        <v>163.56055555555557</v>
      </c>
      <c r="H222">
        <f t="shared" si="30"/>
        <v>174.34212222222206</v>
      </c>
      <c r="I222">
        <f t="shared" si="31"/>
        <v>-13.258788888888716</v>
      </c>
      <c r="J222">
        <f t="shared" si="32"/>
        <v>2.477222222222224</v>
      </c>
      <c r="K222">
        <f t="shared" si="33"/>
        <v>6.9064444444444462</v>
      </c>
      <c r="L222">
        <f t="shared" si="34"/>
        <v>-3.8751222222220463</v>
      </c>
    </row>
    <row r="223" spans="1:12">
      <c r="A223" s="1">
        <v>13</v>
      </c>
      <c r="B223">
        <v>1</v>
      </c>
      <c r="C223">
        <v>25</v>
      </c>
      <c r="D223">
        <v>6</v>
      </c>
      <c r="E223">
        <v>157.24</v>
      </c>
      <c r="F223">
        <f t="shared" si="28"/>
        <v>161.08333333333334</v>
      </c>
      <c r="G223">
        <f t="shared" si="29"/>
        <v>163.56055555555557</v>
      </c>
      <c r="H223">
        <f t="shared" si="30"/>
        <v>174.34212222222206</v>
      </c>
      <c r="I223">
        <f t="shared" si="31"/>
        <v>-13.258788888888716</v>
      </c>
      <c r="J223">
        <f t="shared" si="32"/>
        <v>2.477222222222224</v>
      </c>
      <c r="K223">
        <f t="shared" si="33"/>
        <v>-6.3205555555555577</v>
      </c>
      <c r="L223">
        <f t="shared" si="34"/>
        <v>-17.10212222222205</v>
      </c>
    </row>
    <row r="224" spans="1:12">
      <c r="A224" s="1">
        <v>13</v>
      </c>
      <c r="B224">
        <v>1</v>
      </c>
      <c r="C224">
        <v>25</v>
      </c>
      <c r="D224">
        <v>7</v>
      </c>
      <c r="E224">
        <v>162.084</v>
      </c>
      <c r="F224">
        <f t="shared" si="28"/>
        <v>161.08333333333334</v>
      </c>
      <c r="G224">
        <f t="shared" si="29"/>
        <v>163.56055555555557</v>
      </c>
      <c r="H224">
        <f t="shared" si="30"/>
        <v>174.34212222222206</v>
      </c>
      <c r="I224">
        <f t="shared" si="31"/>
        <v>-13.258788888888716</v>
      </c>
      <c r="J224">
        <f t="shared" si="32"/>
        <v>2.477222222222224</v>
      </c>
      <c r="K224">
        <f t="shared" si="33"/>
        <v>-1.4765555555555636</v>
      </c>
      <c r="L224">
        <f t="shared" si="34"/>
        <v>-12.258122222222056</v>
      </c>
    </row>
    <row r="225" spans="1:12">
      <c r="A225" s="1">
        <v>13</v>
      </c>
      <c r="B225">
        <v>1</v>
      </c>
      <c r="C225">
        <v>25</v>
      </c>
      <c r="D225">
        <v>8</v>
      </c>
      <c r="E225">
        <v>166.893</v>
      </c>
      <c r="F225">
        <f t="shared" si="28"/>
        <v>161.08333333333334</v>
      </c>
      <c r="G225">
        <f t="shared" si="29"/>
        <v>163.56055555555557</v>
      </c>
      <c r="H225">
        <f t="shared" si="30"/>
        <v>174.34212222222206</v>
      </c>
      <c r="I225">
        <f t="shared" si="31"/>
        <v>-13.258788888888716</v>
      </c>
      <c r="J225">
        <f t="shared" si="32"/>
        <v>2.477222222222224</v>
      </c>
      <c r="K225">
        <f t="shared" si="33"/>
        <v>3.3324444444444339</v>
      </c>
      <c r="L225">
        <f t="shared" si="34"/>
        <v>-7.4491222222220586</v>
      </c>
    </row>
    <row r="226" spans="1:12">
      <c r="A226" s="1">
        <v>13</v>
      </c>
      <c r="B226">
        <v>1</v>
      </c>
      <c r="C226">
        <v>25</v>
      </c>
      <c r="D226">
        <v>9</v>
      </c>
      <c r="E226">
        <v>166.125</v>
      </c>
      <c r="F226">
        <f t="shared" si="28"/>
        <v>161.08333333333334</v>
      </c>
      <c r="G226">
        <f t="shared" si="29"/>
        <v>163.56055555555557</v>
      </c>
      <c r="H226">
        <f t="shared" si="30"/>
        <v>174.34212222222206</v>
      </c>
      <c r="I226">
        <f t="shared" si="31"/>
        <v>-13.258788888888716</v>
      </c>
      <c r="J226">
        <f t="shared" si="32"/>
        <v>2.477222222222224</v>
      </c>
      <c r="K226">
        <f t="shared" si="33"/>
        <v>2.5644444444444332</v>
      </c>
      <c r="L226">
        <f t="shared" si="34"/>
        <v>-8.2171222222220592</v>
      </c>
    </row>
    <row r="227" spans="1:12">
      <c r="A227" s="1">
        <v>13</v>
      </c>
      <c r="B227">
        <v>2</v>
      </c>
      <c r="C227">
        <v>26</v>
      </c>
      <c r="D227">
        <v>1</v>
      </c>
      <c r="E227">
        <v>155.00200000000001</v>
      </c>
      <c r="F227">
        <f t="shared" si="28"/>
        <v>161.08333333333334</v>
      </c>
      <c r="G227">
        <f t="shared" si="29"/>
        <v>158.60611111111112</v>
      </c>
      <c r="H227">
        <f t="shared" si="30"/>
        <v>174.34212222222206</v>
      </c>
      <c r="I227">
        <f t="shared" si="31"/>
        <v>-13.258788888888716</v>
      </c>
      <c r="J227">
        <f t="shared" si="32"/>
        <v>-2.477222222222224</v>
      </c>
      <c r="K227">
        <f t="shared" si="33"/>
        <v>-3.6041111111111093</v>
      </c>
      <c r="L227">
        <f t="shared" si="34"/>
        <v>-19.34012222222205</v>
      </c>
    </row>
    <row r="228" spans="1:12">
      <c r="A228" s="1">
        <v>13</v>
      </c>
      <c r="B228">
        <v>2</v>
      </c>
      <c r="C228">
        <v>26</v>
      </c>
      <c r="D228">
        <v>2</v>
      </c>
      <c r="E228">
        <v>158.51</v>
      </c>
      <c r="F228">
        <f t="shared" si="28"/>
        <v>161.08333333333334</v>
      </c>
      <c r="G228">
        <f t="shared" si="29"/>
        <v>158.60611111111112</v>
      </c>
      <c r="H228">
        <f t="shared" si="30"/>
        <v>174.34212222222206</v>
      </c>
      <c r="I228">
        <f t="shared" si="31"/>
        <v>-13.258788888888716</v>
      </c>
      <c r="J228">
        <f t="shared" si="32"/>
        <v>-2.477222222222224</v>
      </c>
      <c r="K228">
        <f t="shared" si="33"/>
        <v>-9.6111111111127911E-2</v>
      </c>
      <c r="L228">
        <f t="shared" si="34"/>
        <v>-15.832122222222068</v>
      </c>
    </row>
    <row r="229" spans="1:12">
      <c r="A229" s="1">
        <v>13</v>
      </c>
      <c r="B229">
        <v>2</v>
      </c>
      <c r="C229">
        <v>26</v>
      </c>
      <c r="D229">
        <v>3</v>
      </c>
      <c r="E229">
        <v>158.07499999999999</v>
      </c>
      <c r="F229">
        <f t="shared" si="28"/>
        <v>161.08333333333334</v>
      </c>
      <c r="G229">
        <f t="shared" si="29"/>
        <v>158.60611111111112</v>
      </c>
      <c r="H229">
        <f t="shared" si="30"/>
        <v>174.34212222222206</v>
      </c>
      <c r="I229">
        <f t="shared" si="31"/>
        <v>-13.258788888888716</v>
      </c>
      <c r="J229">
        <f t="shared" si="32"/>
        <v>-2.477222222222224</v>
      </c>
      <c r="K229">
        <f t="shared" si="33"/>
        <v>-0.53111111111113019</v>
      </c>
      <c r="L229">
        <f t="shared" si="34"/>
        <v>-16.267122222222071</v>
      </c>
    </row>
    <row r="230" spans="1:12">
      <c r="A230" s="1">
        <v>13</v>
      </c>
      <c r="B230">
        <v>2</v>
      </c>
      <c r="C230">
        <v>26</v>
      </c>
      <c r="D230">
        <v>4</v>
      </c>
      <c r="E230">
        <v>158.34299999999999</v>
      </c>
      <c r="F230">
        <f t="shared" si="28"/>
        <v>161.08333333333334</v>
      </c>
      <c r="G230">
        <f t="shared" si="29"/>
        <v>158.60611111111112</v>
      </c>
      <c r="H230">
        <f t="shared" si="30"/>
        <v>174.34212222222206</v>
      </c>
      <c r="I230">
        <f t="shared" si="31"/>
        <v>-13.258788888888716</v>
      </c>
      <c r="J230">
        <f t="shared" si="32"/>
        <v>-2.477222222222224</v>
      </c>
      <c r="K230">
        <f t="shared" si="33"/>
        <v>-0.2631111111111295</v>
      </c>
      <c r="L230">
        <f t="shared" si="34"/>
        <v>-15.99912222222207</v>
      </c>
    </row>
    <row r="231" spans="1:12">
      <c r="A231" s="1">
        <v>13</v>
      </c>
      <c r="B231">
        <v>2</v>
      </c>
      <c r="C231">
        <v>26</v>
      </c>
      <c r="D231">
        <v>5</v>
      </c>
      <c r="E231">
        <v>163.25299999999999</v>
      </c>
      <c r="F231">
        <f t="shared" si="28"/>
        <v>161.08333333333334</v>
      </c>
      <c r="G231">
        <f t="shared" si="29"/>
        <v>158.60611111111112</v>
      </c>
      <c r="H231">
        <f t="shared" si="30"/>
        <v>174.34212222222206</v>
      </c>
      <c r="I231">
        <f t="shared" si="31"/>
        <v>-13.258788888888716</v>
      </c>
      <c r="J231">
        <f t="shared" si="32"/>
        <v>-2.477222222222224</v>
      </c>
      <c r="K231">
        <f t="shared" si="33"/>
        <v>4.6468888888888671</v>
      </c>
      <c r="L231">
        <f t="shared" si="34"/>
        <v>-11.089122222222073</v>
      </c>
    </row>
    <row r="232" spans="1:12">
      <c r="A232" s="1">
        <v>13</v>
      </c>
      <c r="B232">
        <v>2</v>
      </c>
      <c r="C232">
        <v>26</v>
      </c>
      <c r="D232">
        <v>6</v>
      </c>
      <c r="E232">
        <v>156.30500000000001</v>
      </c>
      <c r="F232">
        <f t="shared" si="28"/>
        <v>161.08333333333334</v>
      </c>
      <c r="G232">
        <f t="shared" si="29"/>
        <v>158.60611111111112</v>
      </c>
      <c r="H232">
        <f t="shared" si="30"/>
        <v>174.34212222222206</v>
      </c>
      <c r="I232">
        <f t="shared" si="31"/>
        <v>-13.258788888888716</v>
      </c>
      <c r="J232">
        <f t="shared" si="32"/>
        <v>-2.477222222222224</v>
      </c>
      <c r="K232">
        <f t="shared" si="33"/>
        <v>-2.301111111111112</v>
      </c>
      <c r="L232">
        <f t="shared" si="34"/>
        <v>-18.037122222222052</v>
      </c>
    </row>
    <row r="233" spans="1:12">
      <c r="A233" s="1">
        <v>13</v>
      </c>
      <c r="B233">
        <v>2</v>
      </c>
      <c r="C233">
        <v>26</v>
      </c>
      <c r="D233">
        <v>7</v>
      </c>
      <c r="E233">
        <v>159.011</v>
      </c>
      <c r="F233">
        <f t="shared" si="28"/>
        <v>161.08333333333334</v>
      </c>
      <c r="G233">
        <f t="shared" si="29"/>
        <v>158.60611111111112</v>
      </c>
      <c r="H233">
        <f t="shared" si="30"/>
        <v>174.34212222222206</v>
      </c>
      <c r="I233">
        <f t="shared" si="31"/>
        <v>-13.258788888888716</v>
      </c>
      <c r="J233">
        <f t="shared" si="32"/>
        <v>-2.477222222222224</v>
      </c>
      <c r="K233">
        <f t="shared" si="33"/>
        <v>0.40488888888887686</v>
      </c>
      <c r="L233">
        <f t="shared" si="34"/>
        <v>-15.331122222222064</v>
      </c>
    </row>
    <row r="234" spans="1:12">
      <c r="A234" s="1">
        <v>13</v>
      </c>
      <c r="B234">
        <v>2</v>
      </c>
      <c r="C234">
        <v>26</v>
      </c>
      <c r="D234">
        <v>8</v>
      </c>
      <c r="E234">
        <v>157.57400000000001</v>
      </c>
      <c r="F234">
        <f t="shared" si="28"/>
        <v>161.08333333333334</v>
      </c>
      <c r="G234">
        <f t="shared" si="29"/>
        <v>158.60611111111112</v>
      </c>
      <c r="H234">
        <f t="shared" si="30"/>
        <v>174.34212222222206</v>
      </c>
      <c r="I234">
        <f t="shared" si="31"/>
        <v>-13.258788888888716</v>
      </c>
      <c r="J234">
        <f t="shared" si="32"/>
        <v>-2.477222222222224</v>
      </c>
      <c r="K234">
        <f t="shared" si="33"/>
        <v>-1.0321111111111065</v>
      </c>
      <c r="L234">
        <f t="shared" si="34"/>
        <v>-16.768122222222047</v>
      </c>
    </row>
    <row r="235" spans="1:12">
      <c r="A235" s="1">
        <v>13</v>
      </c>
      <c r="B235">
        <v>2</v>
      </c>
      <c r="C235">
        <v>26</v>
      </c>
      <c r="D235">
        <v>9</v>
      </c>
      <c r="E235">
        <v>161.38200000000001</v>
      </c>
      <c r="F235">
        <f t="shared" si="28"/>
        <v>161.08333333333334</v>
      </c>
      <c r="G235">
        <f t="shared" si="29"/>
        <v>158.60611111111112</v>
      </c>
      <c r="H235">
        <f t="shared" si="30"/>
        <v>174.34212222222206</v>
      </c>
      <c r="I235">
        <f t="shared" si="31"/>
        <v>-13.258788888888716</v>
      </c>
      <c r="J235">
        <f t="shared" si="32"/>
        <v>-2.477222222222224</v>
      </c>
      <c r="K235">
        <f t="shared" si="33"/>
        <v>2.7758888888888862</v>
      </c>
      <c r="L235">
        <f t="shared" si="34"/>
        <v>-12.960122222222054</v>
      </c>
    </row>
    <row r="236" spans="1:12">
      <c r="A236" s="1">
        <v>14</v>
      </c>
      <c r="B236">
        <v>1</v>
      </c>
      <c r="C236">
        <v>27</v>
      </c>
      <c r="D236">
        <v>1</v>
      </c>
      <c r="E236">
        <v>172.53800000000001</v>
      </c>
      <c r="F236">
        <f t="shared" si="28"/>
        <v>174.1657222222222</v>
      </c>
      <c r="G236">
        <f t="shared" si="29"/>
        <v>174.21577777777779</v>
      </c>
      <c r="H236">
        <f t="shared" si="30"/>
        <v>174.34212222222206</v>
      </c>
      <c r="I236">
        <f t="shared" si="31"/>
        <v>-0.17639999999985889</v>
      </c>
      <c r="J236">
        <f t="shared" si="32"/>
        <v>5.0055555555587716E-2</v>
      </c>
      <c r="K236">
        <f t="shared" si="33"/>
        <v>-1.6777777777777771</v>
      </c>
      <c r="L236">
        <f t="shared" si="34"/>
        <v>-1.8041222222220483</v>
      </c>
    </row>
    <row r="237" spans="1:12">
      <c r="A237" s="1">
        <v>14</v>
      </c>
      <c r="B237">
        <v>1</v>
      </c>
      <c r="C237">
        <v>27</v>
      </c>
      <c r="D237">
        <v>2</v>
      </c>
      <c r="E237">
        <v>176.179</v>
      </c>
      <c r="F237">
        <f t="shared" si="28"/>
        <v>174.1657222222222</v>
      </c>
      <c r="G237">
        <f t="shared" si="29"/>
        <v>174.21577777777779</v>
      </c>
      <c r="H237">
        <f t="shared" si="30"/>
        <v>174.34212222222206</v>
      </c>
      <c r="I237">
        <f t="shared" si="31"/>
        <v>-0.17639999999985889</v>
      </c>
      <c r="J237">
        <f t="shared" si="32"/>
        <v>5.0055555555587716E-2</v>
      </c>
      <c r="K237">
        <f t="shared" si="33"/>
        <v>1.963222222222214</v>
      </c>
      <c r="L237">
        <f t="shared" si="34"/>
        <v>1.8368777777779428</v>
      </c>
    </row>
    <row r="238" spans="1:12">
      <c r="A238" s="1">
        <v>14</v>
      </c>
      <c r="B238">
        <v>1</v>
      </c>
      <c r="C238">
        <v>27</v>
      </c>
      <c r="D238">
        <v>3</v>
      </c>
      <c r="E238">
        <v>177.048</v>
      </c>
      <c r="F238">
        <f t="shared" si="28"/>
        <v>174.1657222222222</v>
      </c>
      <c r="G238">
        <f t="shared" si="29"/>
        <v>174.21577777777779</v>
      </c>
      <c r="H238">
        <f t="shared" si="30"/>
        <v>174.34212222222206</v>
      </c>
      <c r="I238">
        <f t="shared" si="31"/>
        <v>-0.17639999999985889</v>
      </c>
      <c r="J238">
        <f t="shared" si="32"/>
        <v>5.0055555555587716E-2</v>
      </c>
      <c r="K238">
        <f t="shared" si="33"/>
        <v>2.8322222222222138</v>
      </c>
      <c r="L238">
        <f t="shared" si="34"/>
        <v>2.7058777777779426</v>
      </c>
    </row>
    <row r="239" spans="1:12">
      <c r="A239" s="1">
        <v>14</v>
      </c>
      <c r="B239">
        <v>1</v>
      </c>
      <c r="C239">
        <v>27</v>
      </c>
      <c r="D239">
        <v>4</v>
      </c>
      <c r="E239">
        <v>175.11</v>
      </c>
      <c r="F239">
        <f t="shared" si="28"/>
        <v>174.1657222222222</v>
      </c>
      <c r="G239">
        <f t="shared" si="29"/>
        <v>174.21577777777779</v>
      </c>
      <c r="H239">
        <f t="shared" si="30"/>
        <v>174.34212222222206</v>
      </c>
      <c r="I239">
        <f t="shared" si="31"/>
        <v>-0.17639999999985889</v>
      </c>
      <c r="J239">
        <f t="shared" si="32"/>
        <v>5.0055555555587716E-2</v>
      </c>
      <c r="K239">
        <f t="shared" si="33"/>
        <v>0.89422222222222558</v>
      </c>
      <c r="L239">
        <f t="shared" si="34"/>
        <v>0.76787777777795441</v>
      </c>
    </row>
    <row r="240" spans="1:12">
      <c r="A240" s="1">
        <v>14</v>
      </c>
      <c r="B240">
        <v>1</v>
      </c>
      <c r="C240">
        <v>27</v>
      </c>
      <c r="D240">
        <v>5</v>
      </c>
      <c r="E240">
        <v>180.822</v>
      </c>
      <c r="F240">
        <f t="shared" si="28"/>
        <v>174.1657222222222</v>
      </c>
      <c r="G240">
        <f t="shared" si="29"/>
        <v>174.21577777777779</v>
      </c>
      <c r="H240">
        <f t="shared" si="30"/>
        <v>174.34212222222206</v>
      </c>
      <c r="I240">
        <f t="shared" si="31"/>
        <v>-0.17639999999985889</v>
      </c>
      <c r="J240">
        <f t="shared" si="32"/>
        <v>5.0055555555587716E-2</v>
      </c>
      <c r="K240">
        <f t="shared" si="33"/>
        <v>6.6062222222222147</v>
      </c>
      <c r="L240">
        <f t="shared" si="34"/>
        <v>6.4798777777779435</v>
      </c>
    </row>
    <row r="241" spans="1:12">
      <c r="A241" s="1">
        <v>14</v>
      </c>
      <c r="B241">
        <v>1</v>
      </c>
      <c r="C241">
        <v>27</v>
      </c>
      <c r="D241">
        <v>6</v>
      </c>
      <c r="E241">
        <v>171.67</v>
      </c>
      <c r="F241">
        <f t="shared" si="28"/>
        <v>174.1657222222222</v>
      </c>
      <c r="G241">
        <f t="shared" si="29"/>
        <v>174.21577777777779</v>
      </c>
      <c r="H241">
        <f t="shared" si="30"/>
        <v>174.34212222222206</v>
      </c>
      <c r="I241">
        <f t="shared" si="31"/>
        <v>-0.17639999999985889</v>
      </c>
      <c r="J241">
        <f t="shared" si="32"/>
        <v>5.0055555555587716E-2</v>
      </c>
      <c r="K241">
        <f t="shared" si="33"/>
        <v>-2.5457777777778006</v>
      </c>
      <c r="L241">
        <f t="shared" si="34"/>
        <v>-2.6721222222220717</v>
      </c>
    </row>
    <row r="242" spans="1:12">
      <c r="A242" s="1">
        <v>14</v>
      </c>
      <c r="B242">
        <v>1</v>
      </c>
      <c r="C242">
        <v>27</v>
      </c>
      <c r="D242">
        <v>7</v>
      </c>
      <c r="E242">
        <v>169.86600000000001</v>
      </c>
      <c r="F242">
        <f t="shared" si="28"/>
        <v>174.1657222222222</v>
      </c>
      <c r="G242">
        <f t="shared" si="29"/>
        <v>174.21577777777779</v>
      </c>
      <c r="H242">
        <f t="shared" si="30"/>
        <v>174.34212222222206</v>
      </c>
      <c r="I242">
        <f t="shared" si="31"/>
        <v>-0.17639999999985889</v>
      </c>
      <c r="J242">
        <f t="shared" si="32"/>
        <v>5.0055555555587716E-2</v>
      </c>
      <c r="K242">
        <f t="shared" si="33"/>
        <v>-4.3497777777777742</v>
      </c>
      <c r="L242">
        <f t="shared" si="34"/>
        <v>-4.4761222222220454</v>
      </c>
    </row>
    <row r="243" spans="1:12">
      <c r="A243" s="1">
        <v>14</v>
      </c>
      <c r="B243">
        <v>1</v>
      </c>
      <c r="C243">
        <v>27</v>
      </c>
      <c r="D243">
        <v>8</v>
      </c>
      <c r="E243">
        <v>173.03899999999999</v>
      </c>
      <c r="F243">
        <f t="shared" si="28"/>
        <v>174.1657222222222</v>
      </c>
      <c r="G243">
        <f t="shared" si="29"/>
        <v>174.21577777777779</v>
      </c>
      <c r="H243">
        <f t="shared" si="30"/>
        <v>174.34212222222206</v>
      </c>
      <c r="I243">
        <f t="shared" si="31"/>
        <v>-0.17639999999985889</v>
      </c>
      <c r="J243">
        <f t="shared" si="32"/>
        <v>5.0055555555587716E-2</v>
      </c>
      <c r="K243">
        <f t="shared" si="33"/>
        <v>-1.1767777777778008</v>
      </c>
      <c r="L243">
        <f t="shared" si="34"/>
        <v>-1.303122222222072</v>
      </c>
    </row>
    <row r="244" spans="1:12">
      <c r="A244" s="1">
        <v>14</v>
      </c>
      <c r="B244">
        <v>1</v>
      </c>
      <c r="C244">
        <v>27</v>
      </c>
      <c r="D244">
        <v>9</v>
      </c>
      <c r="E244">
        <v>171.67</v>
      </c>
      <c r="F244">
        <f t="shared" si="28"/>
        <v>174.1657222222222</v>
      </c>
      <c r="G244">
        <f t="shared" si="29"/>
        <v>174.21577777777779</v>
      </c>
      <c r="H244">
        <f t="shared" si="30"/>
        <v>174.34212222222206</v>
      </c>
      <c r="I244">
        <f t="shared" si="31"/>
        <v>-0.17639999999985889</v>
      </c>
      <c r="J244">
        <f t="shared" si="32"/>
        <v>5.0055555555587716E-2</v>
      </c>
      <c r="K244">
        <f t="shared" si="33"/>
        <v>-2.5457777777778006</v>
      </c>
      <c r="L244">
        <f t="shared" si="34"/>
        <v>-2.6721222222220717</v>
      </c>
    </row>
    <row r="245" spans="1:12">
      <c r="A245" s="1">
        <v>14</v>
      </c>
      <c r="B245">
        <v>2</v>
      </c>
      <c r="C245">
        <v>28</v>
      </c>
      <c r="D245">
        <v>1</v>
      </c>
      <c r="E245">
        <v>170.03299999999999</v>
      </c>
      <c r="F245">
        <f t="shared" si="28"/>
        <v>174.1657222222222</v>
      </c>
      <c r="G245">
        <f t="shared" si="29"/>
        <v>174.1156666666667</v>
      </c>
      <c r="H245">
        <f t="shared" si="30"/>
        <v>174.34212222222206</v>
      </c>
      <c r="I245">
        <f t="shared" si="31"/>
        <v>-0.17639999999985889</v>
      </c>
      <c r="J245">
        <f t="shared" si="32"/>
        <v>-5.0055555555502451E-2</v>
      </c>
      <c r="K245">
        <f t="shared" si="33"/>
        <v>-4.0826666666667109</v>
      </c>
      <c r="L245">
        <f t="shared" si="34"/>
        <v>-4.3091222222220722</v>
      </c>
    </row>
    <row r="246" spans="1:12">
      <c r="A246" s="1">
        <v>14</v>
      </c>
      <c r="B246">
        <v>2</v>
      </c>
      <c r="C246">
        <v>28</v>
      </c>
      <c r="D246">
        <v>2</v>
      </c>
      <c r="E246">
        <v>172.27099999999999</v>
      </c>
      <c r="F246">
        <f t="shared" si="28"/>
        <v>174.1657222222222</v>
      </c>
      <c r="G246">
        <f t="shared" si="29"/>
        <v>174.1156666666667</v>
      </c>
      <c r="H246">
        <f t="shared" si="30"/>
        <v>174.34212222222206</v>
      </c>
      <c r="I246">
        <f t="shared" si="31"/>
        <v>-0.17639999999985889</v>
      </c>
      <c r="J246">
        <f t="shared" si="32"/>
        <v>-5.0055555555502451E-2</v>
      </c>
      <c r="K246">
        <f t="shared" si="33"/>
        <v>-1.8446666666667113</v>
      </c>
      <c r="L246">
        <f t="shared" si="34"/>
        <v>-2.0711222222220727</v>
      </c>
    </row>
    <row r="247" spans="1:12">
      <c r="A247" s="1">
        <v>14</v>
      </c>
      <c r="B247">
        <v>2</v>
      </c>
      <c r="C247">
        <v>28</v>
      </c>
      <c r="D247">
        <v>3</v>
      </c>
      <c r="E247">
        <v>175.94499999999999</v>
      </c>
      <c r="F247">
        <f t="shared" si="28"/>
        <v>174.1657222222222</v>
      </c>
      <c r="G247">
        <f t="shared" si="29"/>
        <v>174.1156666666667</v>
      </c>
      <c r="H247">
        <f t="shared" si="30"/>
        <v>174.34212222222206</v>
      </c>
      <c r="I247">
        <f t="shared" si="31"/>
        <v>-0.17639999999985889</v>
      </c>
      <c r="J247">
        <f t="shared" si="32"/>
        <v>-5.0055555555502451E-2</v>
      </c>
      <c r="K247">
        <f t="shared" si="33"/>
        <v>1.8293333333332953</v>
      </c>
      <c r="L247">
        <f t="shared" si="34"/>
        <v>1.6028777777779339</v>
      </c>
    </row>
    <row r="248" spans="1:12">
      <c r="A248" s="1">
        <v>14</v>
      </c>
      <c r="B248">
        <v>2</v>
      </c>
      <c r="C248">
        <v>28</v>
      </c>
      <c r="D248">
        <v>4</v>
      </c>
      <c r="E248">
        <v>172.505</v>
      </c>
      <c r="F248">
        <f t="shared" si="28"/>
        <v>174.1657222222222</v>
      </c>
      <c r="G248">
        <f t="shared" si="29"/>
        <v>174.1156666666667</v>
      </c>
      <c r="H248">
        <f t="shared" si="30"/>
        <v>174.34212222222206</v>
      </c>
      <c r="I248">
        <f t="shared" si="31"/>
        <v>-0.17639999999985889</v>
      </c>
      <c r="J248">
        <f t="shared" si="32"/>
        <v>-5.0055555555502451E-2</v>
      </c>
      <c r="K248">
        <f t="shared" si="33"/>
        <v>-1.6106666666667024</v>
      </c>
      <c r="L248">
        <f t="shared" si="34"/>
        <v>-1.8371222222220638</v>
      </c>
    </row>
    <row r="249" spans="1:12">
      <c r="A249" s="1">
        <v>14</v>
      </c>
      <c r="B249">
        <v>2</v>
      </c>
      <c r="C249">
        <v>28</v>
      </c>
      <c r="D249">
        <v>5</v>
      </c>
      <c r="E249">
        <v>183.96199999999999</v>
      </c>
      <c r="F249">
        <f t="shared" si="28"/>
        <v>174.1657222222222</v>
      </c>
      <c r="G249">
        <f t="shared" si="29"/>
        <v>174.1156666666667</v>
      </c>
      <c r="H249">
        <f t="shared" si="30"/>
        <v>174.34212222222206</v>
      </c>
      <c r="I249">
        <f t="shared" si="31"/>
        <v>-0.17639999999985889</v>
      </c>
      <c r="J249">
        <f t="shared" si="32"/>
        <v>-5.0055555555502451E-2</v>
      </c>
      <c r="K249">
        <f t="shared" si="33"/>
        <v>9.8463333333332912</v>
      </c>
      <c r="L249">
        <f t="shared" si="34"/>
        <v>9.6198777777779299</v>
      </c>
    </row>
    <row r="250" spans="1:12">
      <c r="A250" s="1">
        <v>14</v>
      </c>
      <c r="B250">
        <v>2</v>
      </c>
      <c r="C250">
        <v>28</v>
      </c>
      <c r="D250">
        <v>6</v>
      </c>
      <c r="E250">
        <v>168.39699999999999</v>
      </c>
      <c r="F250">
        <f t="shared" si="28"/>
        <v>174.1657222222222</v>
      </c>
      <c r="G250">
        <f t="shared" si="29"/>
        <v>174.1156666666667</v>
      </c>
      <c r="H250">
        <f t="shared" si="30"/>
        <v>174.34212222222206</v>
      </c>
      <c r="I250">
        <f t="shared" si="31"/>
        <v>-0.17639999999985889</v>
      </c>
      <c r="J250">
        <f t="shared" si="32"/>
        <v>-5.0055555555502451E-2</v>
      </c>
      <c r="K250">
        <f t="shared" si="33"/>
        <v>-5.7186666666667065</v>
      </c>
      <c r="L250">
        <f t="shared" si="34"/>
        <v>-5.9451222222220679</v>
      </c>
    </row>
    <row r="251" spans="1:12">
      <c r="A251" s="1">
        <v>14</v>
      </c>
      <c r="B251">
        <v>2</v>
      </c>
      <c r="C251">
        <v>28</v>
      </c>
      <c r="D251">
        <v>7</v>
      </c>
      <c r="E251">
        <v>171.60300000000001</v>
      </c>
      <c r="F251">
        <f t="shared" si="28"/>
        <v>174.1657222222222</v>
      </c>
      <c r="G251">
        <f t="shared" si="29"/>
        <v>174.1156666666667</v>
      </c>
      <c r="H251">
        <f t="shared" si="30"/>
        <v>174.34212222222206</v>
      </c>
      <c r="I251">
        <f t="shared" si="31"/>
        <v>-0.17639999999985889</v>
      </c>
      <c r="J251">
        <f t="shared" si="32"/>
        <v>-5.0055555555502451E-2</v>
      </c>
      <c r="K251">
        <f t="shared" si="33"/>
        <v>-2.5126666666666893</v>
      </c>
      <c r="L251">
        <f t="shared" si="34"/>
        <v>-2.7391222222220506</v>
      </c>
    </row>
    <row r="252" spans="1:12">
      <c r="A252" s="1">
        <v>14</v>
      </c>
      <c r="B252">
        <v>2</v>
      </c>
      <c r="C252">
        <v>28</v>
      </c>
      <c r="D252">
        <v>8</v>
      </c>
      <c r="E252">
        <v>175.64500000000001</v>
      </c>
      <c r="F252">
        <f t="shared" si="28"/>
        <v>174.1657222222222</v>
      </c>
      <c r="G252">
        <f t="shared" si="29"/>
        <v>174.1156666666667</v>
      </c>
      <c r="H252">
        <f t="shared" si="30"/>
        <v>174.34212222222206</v>
      </c>
      <c r="I252">
        <f t="shared" si="31"/>
        <v>-0.17639999999985889</v>
      </c>
      <c r="J252">
        <f t="shared" si="32"/>
        <v>-5.0055555555502451E-2</v>
      </c>
      <c r="K252">
        <f t="shared" si="33"/>
        <v>1.5293333333333123</v>
      </c>
      <c r="L252">
        <f t="shared" si="34"/>
        <v>1.302877777777951</v>
      </c>
    </row>
    <row r="253" spans="1:12">
      <c r="A253" s="1">
        <v>14</v>
      </c>
      <c r="B253">
        <v>2</v>
      </c>
      <c r="C253">
        <v>28</v>
      </c>
      <c r="D253">
        <v>9</v>
      </c>
      <c r="E253">
        <v>176.68</v>
      </c>
      <c r="F253">
        <f t="shared" si="28"/>
        <v>174.1657222222222</v>
      </c>
      <c r="G253">
        <f t="shared" si="29"/>
        <v>174.1156666666667</v>
      </c>
      <c r="H253">
        <f t="shared" si="30"/>
        <v>174.34212222222206</v>
      </c>
      <c r="I253">
        <f t="shared" si="31"/>
        <v>-0.17639999999985889</v>
      </c>
      <c r="J253">
        <f t="shared" si="32"/>
        <v>-5.0055555555502451E-2</v>
      </c>
      <c r="K253">
        <f t="shared" si="33"/>
        <v>2.5643333333333089</v>
      </c>
      <c r="L253">
        <f t="shared" si="34"/>
        <v>2.3378777777779476</v>
      </c>
    </row>
    <row r="254" spans="1:12">
      <c r="A254" s="1">
        <v>15</v>
      </c>
      <c r="B254">
        <v>1</v>
      </c>
      <c r="C254">
        <v>29</v>
      </c>
      <c r="D254">
        <v>1</v>
      </c>
      <c r="E254">
        <v>184.25299999999999</v>
      </c>
      <c r="F254">
        <f t="shared" si="28"/>
        <v>185.19172222222221</v>
      </c>
      <c r="G254">
        <f t="shared" si="29"/>
        <v>183.26922222222223</v>
      </c>
      <c r="H254">
        <f t="shared" si="30"/>
        <v>174.34212222222206</v>
      </c>
      <c r="I254">
        <f t="shared" si="31"/>
        <v>10.849600000000152</v>
      </c>
      <c r="J254">
        <f t="shared" si="32"/>
        <v>-1.9224999999999852</v>
      </c>
      <c r="K254">
        <f t="shared" si="33"/>
        <v>0.98377777777776032</v>
      </c>
      <c r="L254">
        <f t="shared" si="34"/>
        <v>9.9108777777779267</v>
      </c>
    </row>
    <row r="255" spans="1:12">
      <c r="A255" s="1">
        <v>15</v>
      </c>
      <c r="B255">
        <v>1</v>
      </c>
      <c r="C255">
        <v>29</v>
      </c>
      <c r="D255">
        <v>2</v>
      </c>
      <c r="E255">
        <v>184.21899999999999</v>
      </c>
      <c r="F255">
        <f t="shared" si="28"/>
        <v>185.19172222222221</v>
      </c>
      <c r="G255">
        <f t="shared" si="29"/>
        <v>183.26922222222223</v>
      </c>
      <c r="H255">
        <f t="shared" si="30"/>
        <v>174.34212222222206</v>
      </c>
      <c r="I255">
        <f t="shared" si="31"/>
        <v>10.849600000000152</v>
      </c>
      <c r="J255">
        <f t="shared" si="32"/>
        <v>-1.9224999999999852</v>
      </c>
      <c r="K255">
        <f t="shared" si="33"/>
        <v>0.94977777777776851</v>
      </c>
      <c r="L255">
        <f t="shared" si="34"/>
        <v>9.8768777777779349</v>
      </c>
    </row>
    <row r="256" spans="1:12">
      <c r="A256" s="1">
        <v>15</v>
      </c>
      <c r="B256">
        <v>1</v>
      </c>
      <c r="C256">
        <v>29</v>
      </c>
      <c r="D256">
        <v>3</v>
      </c>
      <c r="E256">
        <v>187.727</v>
      </c>
      <c r="F256">
        <f t="shared" si="28"/>
        <v>185.19172222222221</v>
      </c>
      <c r="G256">
        <f t="shared" si="29"/>
        <v>183.26922222222223</v>
      </c>
      <c r="H256">
        <f t="shared" si="30"/>
        <v>174.34212222222206</v>
      </c>
      <c r="I256">
        <f t="shared" si="31"/>
        <v>10.849600000000152</v>
      </c>
      <c r="J256">
        <f t="shared" si="32"/>
        <v>-1.9224999999999852</v>
      </c>
      <c r="K256">
        <f t="shared" si="33"/>
        <v>4.4577777777777783</v>
      </c>
      <c r="L256">
        <f t="shared" si="34"/>
        <v>13.384877777777945</v>
      </c>
    </row>
    <row r="257" spans="1:12">
      <c r="A257" s="1">
        <v>15</v>
      </c>
      <c r="B257">
        <v>1</v>
      </c>
      <c r="C257">
        <v>29</v>
      </c>
      <c r="D257">
        <v>4</v>
      </c>
      <c r="E257">
        <v>177.87299999999999</v>
      </c>
      <c r="F257">
        <f t="shared" si="28"/>
        <v>185.19172222222221</v>
      </c>
      <c r="G257">
        <f t="shared" si="29"/>
        <v>183.26922222222223</v>
      </c>
      <c r="H257">
        <f t="shared" si="30"/>
        <v>174.34212222222206</v>
      </c>
      <c r="I257">
        <f t="shared" si="31"/>
        <v>10.849600000000152</v>
      </c>
      <c r="J257">
        <f t="shared" si="32"/>
        <v>-1.9224999999999852</v>
      </c>
      <c r="K257">
        <f t="shared" si="33"/>
        <v>-5.3962222222222351</v>
      </c>
      <c r="L257">
        <f t="shared" si="34"/>
        <v>3.5308777777779312</v>
      </c>
    </row>
    <row r="258" spans="1:12">
      <c r="A258" s="1">
        <v>15</v>
      </c>
      <c r="B258">
        <v>1</v>
      </c>
      <c r="C258">
        <v>29</v>
      </c>
      <c r="D258">
        <v>5</v>
      </c>
      <c r="E258">
        <v>195.476</v>
      </c>
      <c r="F258">
        <f t="shared" si="28"/>
        <v>185.19172222222221</v>
      </c>
      <c r="G258">
        <f t="shared" si="29"/>
        <v>183.26922222222223</v>
      </c>
      <c r="H258">
        <f t="shared" si="30"/>
        <v>174.34212222222206</v>
      </c>
      <c r="I258">
        <f t="shared" si="31"/>
        <v>10.849600000000152</v>
      </c>
      <c r="J258">
        <f t="shared" si="32"/>
        <v>-1.9224999999999852</v>
      </c>
      <c r="K258">
        <f t="shared" si="33"/>
        <v>12.206777777777774</v>
      </c>
      <c r="L258">
        <f t="shared" si="34"/>
        <v>21.13387777777794</v>
      </c>
    </row>
    <row r="259" spans="1:12">
      <c r="A259" s="1">
        <v>15</v>
      </c>
      <c r="B259">
        <v>1</v>
      </c>
      <c r="C259">
        <v>29</v>
      </c>
      <c r="D259">
        <v>6</v>
      </c>
      <c r="E259">
        <v>177.505</v>
      </c>
      <c r="F259">
        <f t="shared" ref="F259:F322" si="35">AVERAGEIF($A$2:$A$361,"="&amp;A259,$E$2:$E$361)</f>
        <v>185.19172222222221</v>
      </c>
      <c r="G259">
        <f t="shared" ref="G259:G322" si="36">AVERAGEIFS($E$2:$E$361,$A$2:$A$361,"="&amp;A259,$B$2:$B$361,"="&amp;B259)</f>
        <v>183.26922222222223</v>
      </c>
      <c r="H259">
        <f t="shared" ref="H259:H322" si="37">AVERAGE($E$2:$E$361)</f>
        <v>174.34212222222206</v>
      </c>
      <c r="I259">
        <f t="shared" ref="I259:I322" si="38">F259-H259</f>
        <v>10.849600000000152</v>
      </c>
      <c r="J259">
        <f t="shared" ref="J259:J322" si="39">G259-F259</f>
        <v>-1.9224999999999852</v>
      </c>
      <c r="K259">
        <f t="shared" ref="K259:K322" si="40">E259-G259</f>
        <v>-5.7642222222222301</v>
      </c>
      <c r="L259">
        <f t="shared" ref="L259:L322" si="41">E259-H259</f>
        <v>3.1628777777779362</v>
      </c>
    </row>
    <row r="260" spans="1:12">
      <c r="A260" s="1">
        <v>15</v>
      </c>
      <c r="B260">
        <v>1</v>
      </c>
      <c r="C260">
        <v>29</v>
      </c>
      <c r="D260">
        <v>7</v>
      </c>
      <c r="E260">
        <v>175.167</v>
      </c>
      <c r="F260">
        <f t="shared" si="35"/>
        <v>185.19172222222221</v>
      </c>
      <c r="G260">
        <f t="shared" si="36"/>
        <v>183.26922222222223</v>
      </c>
      <c r="H260">
        <f t="shared" si="37"/>
        <v>174.34212222222206</v>
      </c>
      <c r="I260">
        <f t="shared" si="38"/>
        <v>10.849600000000152</v>
      </c>
      <c r="J260">
        <f t="shared" si="39"/>
        <v>-1.9224999999999852</v>
      </c>
      <c r="K260">
        <f t="shared" si="40"/>
        <v>-8.102222222222224</v>
      </c>
      <c r="L260">
        <f t="shared" si="41"/>
        <v>0.82487777777794236</v>
      </c>
    </row>
    <row r="261" spans="1:12">
      <c r="A261" s="1">
        <v>15</v>
      </c>
      <c r="B261">
        <v>1</v>
      </c>
      <c r="C261">
        <v>29</v>
      </c>
      <c r="D261">
        <v>8</v>
      </c>
      <c r="E261">
        <v>179.54300000000001</v>
      </c>
      <c r="F261">
        <f t="shared" si="35"/>
        <v>185.19172222222221</v>
      </c>
      <c r="G261">
        <f t="shared" si="36"/>
        <v>183.26922222222223</v>
      </c>
      <c r="H261">
        <f t="shared" si="37"/>
        <v>174.34212222222206</v>
      </c>
      <c r="I261">
        <f t="shared" si="38"/>
        <v>10.849600000000152</v>
      </c>
      <c r="J261">
        <f t="shared" si="39"/>
        <v>-1.9224999999999852</v>
      </c>
      <c r="K261">
        <f t="shared" si="40"/>
        <v>-3.7262222222222192</v>
      </c>
      <c r="L261">
        <f t="shared" si="41"/>
        <v>5.2008777777779471</v>
      </c>
    </row>
    <row r="262" spans="1:12">
      <c r="A262" s="1">
        <v>15</v>
      </c>
      <c r="B262">
        <v>1</v>
      </c>
      <c r="C262">
        <v>29</v>
      </c>
      <c r="D262">
        <v>9</v>
      </c>
      <c r="E262">
        <v>187.66</v>
      </c>
      <c r="F262">
        <f t="shared" si="35"/>
        <v>185.19172222222221</v>
      </c>
      <c r="G262">
        <f t="shared" si="36"/>
        <v>183.26922222222223</v>
      </c>
      <c r="H262">
        <f t="shared" si="37"/>
        <v>174.34212222222206</v>
      </c>
      <c r="I262">
        <f t="shared" si="38"/>
        <v>10.849600000000152</v>
      </c>
      <c r="J262">
        <f t="shared" si="39"/>
        <v>-1.9224999999999852</v>
      </c>
      <c r="K262">
        <f t="shared" si="40"/>
        <v>4.390777777777771</v>
      </c>
      <c r="L262">
        <f t="shared" si="41"/>
        <v>13.317877777777937</v>
      </c>
    </row>
    <row r="263" spans="1:12">
      <c r="A263" s="1">
        <v>15</v>
      </c>
      <c r="B263">
        <v>2</v>
      </c>
      <c r="C263">
        <v>30</v>
      </c>
      <c r="D263">
        <v>1</v>
      </c>
      <c r="E263">
        <v>187.52600000000001</v>
      </c>
      <c r="F263">
        <f t="shared" si="35"/>
        <v>185.19172222222221</v>
      </c>
      <c r="G263">
        <f t="shared" si="36"/>
        <v>187.1142222222222</v>
      </c>
      <c r="H263">
        <f t="shared" si="37"/>
        <v>174.34212222222206</v>
      </c>
      <c r="I263">
        <f t="shared" si="38"/>
        <v>10.849600000000152</v>
      </c>
      <c r="J263">
        <f t="shared" si="39"/>
        <v>1.9224999999999852</v>
      </c>
      <c r="K263">
        <f t="shared" si="40"/>
        <v>0.41177777777781444</v>
      </c>
      <c r="L263">
        <f t="shared" si="41"/>
        <v>13.183877777777951</v>
      </c>
    </row>
    <row r="264" spans="1:12">
      <c r="A264" s="1">
        <v>15</v>
      </c>
      <c r="B264">
        <v>2</v>
      </c>
      <c r="C264">
        <v>30</v>
      </c>
      <c r="D264">
        <v>2</v>
      </c>
      <c r="E264">
        <v>183.21700000000001</v>
      </c>
      <c r="F264">
        <f t="shared" si="35"/>
        <v>185.19172222222221</v>
      </c>
      <c r="G264">
        <f t="shared" si="36"/>
        <v>187.1142222222222</v>
      </c>
      <c r="H264">
        <f t="shared" si="37"/>
        <v>174.34212222222206</v>
      </c>
      <c r="I264">
        <f t="shared" si="38"/>
        <v>10.849600000000152</v>
      </c>
      <c r="J264">
        <f t="shared" si="39"/>
        <v>1.9224999999999852</v>
      </c>
      <c r="K264">
        <f t="shared" si="40"/>
        <v>-3.8972222222221831</v>
      </c>
      <c r="L264">
        <f t="shared" si="41"/>
        <v>8.8748777777779537</v>
      </c>
    </row>
    <row r="265" spans="1:12">
      <c r="A265" s="1">
        <v>15</v>
      </c>
      <c r="B265">
        <v>2</v>
      </c>
      <c r="C265">
        <v>30</v>
      </c>
      <c r="D265">
        <v>3</v>
      </c>
      <c r="E265">
        <v>189.43</v>
      </c>
      <c r="F265">
        <f t="shared" si="35"/>
        <v>185.19172222222221</v>
      </c>
      <c r="G265">
        <f t="shared" si="36"/>
        <v>187.1142222222222</v>
      </c>
      <c r="H265">
        <f t="shared" si="37"/>
        <v>174.34212222222206</v>
      </c>
      <c r="I265">
        <f t="shared" si="38"/>
        <v>10.849600000000152</v>
      </c>
      <c r="J265">
        <f t="shared" si="39"/>
        <v>1.9224999999999852</v>
      </c>
      <c r="K265">
        <f t="shared" si="40"/>
        <v>2.3157777777778108</v>
      </c>
      <c r="L265">
        <f t="shared" si="41"/>
        <v>15.087877777777948</v>
      </c>
    </row>
    <row r="266" spans="1:12">
      <c r="A266" s="1">
        <v>15</v>
      </c>
      <c r="B266">
        <v>2</v>
      </c>
      <c r="C266">
        <v>30</v>
      </c>
      <c r="D266">
        <v>4</v>
      </c>
      <c r="E266">
        <v>182.78299999999999</v>
      </c>
      <c r="F266">
        <f t="shared" si="35"/>
        <v>185.19172222222221</v>
      </c>
      <c r="G266">
        <f t="shared" si="36"/>
        <v>187.1142222222222</v>
      </c>
      <c r="H266">
        <f t="shared" si="37"/>
        <v>174.34212222222206</v>
      </c>
      <c r="I266">
        <f t="shared" si="38"/>
        <v>10.849600000000152</v>
      </c>
      <c r="J266">
        <f t="shared" si="39"/>
        <v>1.9224999999999852</v>
      </c>
      <c r="K266">
        <f t="shared" si="40"/>
        <v>-4.331222222222209</v>
      </c>
      <c r="L266">
        <f t="shared" si="41"/>
        <v>8.4408777777779278</v>
      </c>
    </row>
    <row r="267" spans="1:12">
      <c r="A267" s="1">
        <v>15</v>
      </c>
      <c r="B267">
        <v>2</v>
      </c>
      <c r="C267">
        <v>30</v>
      </c>
      <c r="D267">
        <v>5</v>
      </c>
      <c r="E267">
        <v>200.52</v>
      </c>
      <c r="F267">
        <f t="shared" si="35"/>
        <v>185.19172222222221</v>
      </c>
      <c r="G267">
        <f t="shared" si="36"/>
        <v>187.1142222222222</v>
      </c>
      <c r="H267">
        <f t="shared" si="37"/>
        <v>174.34212222222206</v>
      </c>
      <c r="I267">
        <f t="shared" si="38"/>
        <v>10.849600000000152</v>
      </c>
      <c r="J267">
        <f t="shared" si="39"/>
        <v>1.9224999999999852</v>
      </c>
      <c r="K267">
        <f t="shared" si="40"/>
        <v>13.405777777777814</v>
      </c>
      <c r="L267">
        <f t="shared" si="41"/>
        <v>26.177877777777951</v>
      </c>
    </row>
    <row r="268" spans="1:12">
      <c r="A268" s="1">
        <v>15</v>
      </c>
      <c r="B268">
        <v>2</v>
      </c>
      <c r="C268">
        <v>30</v>
      </c>
      <c r="D268">
        <v>6</v>
      </c>
      <c r="E268">
        <v>183.45099999999999</v>
      </c>
      <c r="F268">
        <f t="shared" si="35"/>
        <v>185.19172222222221</v>
      </c>
      <c r="G268">
        <f t="shared" si="36"/>
        <v>187.1142222222222</v>
      </c>
      <c r="H268">
        <f t="shared" si="37"/>
        <v>174.34212222222206</v>
      </c>
      <c r="I268">
        <f t="shared" si="38"/>
        <v>10.849600000000152</v>
      </c>
      <c r="J268">
        <f t="shared" si="39"/>
        <v>1.9224999999999852</v>
      </c>
      <c r="K268">
        <f t="shared" si="40"/>
        <v>-3.6632222222222026</v>
      </c>
      <c r="L268">
        <f t="shared" si="41"/>
        <v>9.1088777777779342</v>
      </c>
    </row>
    <row r="269" spans="1:12">
      <c r="A269" s="1">
        <v>15</v>
      </c>
      <c r="B269">
        <v>2</v>
      </c>
      <c r="C269">
        <v>30</v>
      </c>
      <c r="D269">
        <v>7</v>
      </c>
      <c r="E269">
        <v>183.184</v>
      </c>
      <c r="F269">
        <f t="shared" si="35"/>
        <v>185.19172222222221</v>
      </c>
      <c r="G269">
        <f t="shared" si="36"/>
        <v>187.1142222222222</v>
      </c>
      <c r="H269">
        <f t="shared" si="37"/>
        <v>174.34212222222206</v>
      </c>
      <c r="I269">
        <f t="shared" si="38"/>
        <v>10.849600000000152</v>
      </c>
      <c r="J269">
        <f t="shared" si="39"/>
        <v>1.9224999999999852</v>
      </c>
      <c r="K269">
        <f t="shared" si="40"/>
        <v>-3.9302222222221985</v>
      </c>
      <c r="L269">
        <f t="shared" si="41"/>
        <v>8.8418777777779383</v>
      </c>
    </row>
    <row r="270" spans="1:12">
      <c r="A270" s="1">
        <v>15</v>
      </c>
      <c r="B270">
        <v>2</v>
      </c>
      <c r="C270">
        <v>30</v>
      </c>
      <c r="D270">
        <v>8</v>
      </c>
      <c r="E270">
        <v>183.952</v>
      </c>
      <c r="F270">
        <f t="shared" si="35"/>
        <v>185.19172222222221</v>
      </c>
      <c r="G270">
        <f t="shared" si="36"/>
        <v>187.1142222222222</v>
      </c>
      <c r="H270">
        <f t="shared" si="37"/>
        <v>174.34212222222206</v>
      </c>
      <c r="I270">
        <f t="shared" si="38"/>
        <v>10.849600000000152</v>
      </c>
      <c r="J270">
        <f t="shared" si="39"/>
        <v>1.9224999999999852</v>
      </c>
      <c r="K270">
        <f t="shared" si="40"/>
        <v>-3.1622222222221978</v>
      </c>
      <c r="L270">
        <f t="shared" si="41"/>
        <v>9.6098777777779389</v>
      </c>
    </row>
    <row r="271" spans="1:12">
      <c r="A271" s="1">
        <v>15</v>
      </c>
      <c r="B271">
        <v>2</v>
      </c>
      <c r="C271">
        <v>30</v>
      </c>
      <c r="D271">
        <v>9</v>
      </c>
      <c r="E271">
        <v>189.965</v>
      </c>
      <c r="F271">
        <f t="shared" si="35"/>
        <v>185.19172222222221</v>
      </c>
      <c r="G271">
        <f t="shared" si="36"/>
        <v>187.1142222222222</v>
      </c>
      <c r="H271">
        <f t="shared" si="37"/>
        <v>174.34212222222206</v>
      </c>
      <c r="I271">
        <f t="shared" si="38"/>
        <v>10.849600000000152</v>
      </c>
      <c r="J271">
        <f t="shared" si="39"/>
        <v>1.9224999999999852</v>
      </c>
      <c r="K271">
        <f t="shared" si="40"/>
        <v>2.8507777777778074</v>
      </c>
      <c r="L271">
        <f t="shared" si="41"/>
        <v>15.622877777777944</v>
      </c>
    </row>
    <row r="272" spans="1:12">
      <c r="A272" s="1">
        <v>16</v>
      </c>
      <c r="B272">
        <v>1</v>
      </c>
      <c r="C272">
        <v>31</v>
      </c>
      <c r="D272">
        <v>1</v>
      </c>
      <c r="E272">
        <v>166.38200000000001</v>
      </c>
      <c r="F272">
        <f t="shared" si="35"/>
        <v>171.52794444444442</v>
      </c>
      <c r="G272">
        <f t="shared" si="36"/>
        <v>171.18466666666666</v>
      </c>
      <c r="H272">
        <f t="shared" si="37"/>
        <v>174.34212222222206</v>
      </c>
      <c r="I272">
        <f t="shared" si="38"/>
        <v>-2.814177777777644</v>
      </c>
      <c r="J272">
        <f t="shared" si="39"/>
        <v>-0.34327777777775736</v>
      </c>
      <c r="K272">
        <f t="shared" si="40"/>
        <v>-4.8026666666666529</v>
      </c>
      <c r="L272">
        <f t="shared" si="41"/>
        <v>-7.9601222222220542</v>
      </c>
    </row>
    <row r="273" spans="1:12">
      <c r="A273" s="1">
        <v>16</v>
      </c>
      <c r="B273">
        <v>1</v>
      </c>
      <c r="C273">
        <v>31</v>
      </c>
      <c r="D273">
        <v>2</v>
      </c>
      <c r="E273">
        <v>170.858</v>
      </c>
      <c r="F273">
        <f t="shared" si="35"/>
        <v>171.52794444444442</v>
      </c>
      <c r="G273">
        <f t="shared" si="36"/>
        <v>171.18466666666666</v>
      </c>
      <c r="H273">
        <f t="shared" si="37"/>
        <v>174.34212222222206</v>
      </c>
      <c r="I273">
        <f t="shared" si="38"/>
        <v>-2.814177777777644</v>
      </c>
      <c r="J273">
        <f t="shared" si="39"/>
        <v>-0.34327777777775736</v>
      </c>
      <c r="K273">
        <f t="shared" si="40"/>
        <v>-0.32666666666665378</v>
      </c>
      <c r="L273">
        <f t="shared" si="41"/>
        <v>-3.4841222222220551</v>
      </c>
    </row>
    <row r="274" spans="1:12">
      <c r="A274" s="1">
        <v>16</v>
      </c>
      <c r="B274">
        <v>1</v>
      </c>
      <c r="C274">
        <v>31</v>
      </c>
      <c r="D274">
        <v>3</v>
      </c>
      <c r="E274">
        <v>169.12100000000001</v>
      </c>
      <c r="F274">
        <f t="shared" si="35"/>
        <v>171.52794444444442</v>
      </c>
      <c r="G274">
        <f t="shared" si="36"/>
        <v>171.18466666666666</v>
      </c>
      <c r="H274">
        <f t="shared" si="37"/>
        <v>174.34212222222206</v>
      </c>
      <c r="I274">
        <f t="shared" si="38"/>
        <v>-2.814177777777644</v>
      </c>
      <c r="J274">
        <f t="shared" si="39"/>
        <v>-0.34327777777775736</v>
      </c>
      <c r="K274">
        <f t="shared" si="40"/>
        <v>-2.0636666666666486</v>
      </c>
      <c r="L274">
        <f t="shared" si="41"/>
        <v>-5.2211222222220499</v>
      </c>
    </row>
    <row r="275" spans="1:12">
      <c r="A275" s="1">
        <v>16</v>
      </c>
      <c r="B275">
        <v>1</v>
      </c>
      <c r="C275">
        <v>31</v>
      </c>
      <c r="D275">
        <v>4</v>
      </c>
      <c r="E275">
        <v>172.06100000000001</v>
      </c>
      <c r="F275">
        <f t="shared" si="35"/>
        <v>171.52794444444442</v>
      </c>
      <c r="G275">
        <f t="shared" si="36"/>
        <v>171.18466666666666</v>
      </c>
      <c r="H275">
        <f t="shared" si="37"/>
        <v>174.34212222222206</v>
      </c>
      <c r="I275">
        <f t="shared" si="38"/>
        <v>-2.814177777777644</v>
      </c>
      <c r="J275">
        <f t="shared" si="39"/>
        <v>-0.34327777777775736</v>
      </c>
      <c r="K275">
        <f t="shared" si="40"/>
        <v>0.87633333333334917</v>
      </c>
      <c r="L275">
        <f t="shared" si="41"/>
        <v>-2.2811222222220522</v>
      </c>
    </row>
    <row r="276" spans="1:12">
      <c r="A276" s="1">
        <v>16</v>
      </c>
      <c r="B276">
        <v>1</v>
      </c>
      <c r="C276">
        <v>31</v>
      </c>
      <c r="D276">
        <v>5</v>
      </c>
      <c r="E276">
        <v>179.81</v>
      </c>
      <c r="F276">
        <f t="shared" si="35"/>
        <v>171.52794444444442</v>
      </c>
      <c r="G276">
        <f t="shared" si="36"/>
        <v>171.18466666666666</v>
      </c>
      <c r="H276">
        <f t="shared" si="37"/>
        <v>174.34212222222206</v>
      </c>
      <c r="I276">
        <f t="shared" si="38"/>
        <v>-2.814177777777644</v>
      </c>
      <c r="J276">
        <f t="shared" si="39"/>
        <v>-0.34327777777775736</v>
      </c>
      <c r="K276">
        <f t="shared" si="40"/>
        <v>8.6253333333333444</v>
      </c>
      <c r="L276">
        <f t="shared" si="41"/>
        <v>5.467877777777943</v>
      </c>
    </row>
    <row r="277" spans="1:12">
      <c r="A277" s="1">
        <v>16</v>
      </c>
      <c r="B277">
        <v>1</v>
      </c>
      <c r="C277">
        <v>31</v>
      </c>
      <c r="D277">
        <v>6</v>
      </c>
      <c r="E277">
        <v>168.119</v>
      </c>
      <c r="F277">
        <f t="shared" si="35"/>
        <v>171.52794444444442</v>
      </c>
      <c r="G277">
        <f t="shared" si="36"/>
        <v>171.18466666666666</v>
      </c>
      <c r="H277">
        <f t="shared" si="37"/>
        <v>174.34212222222206</v>
      </c>
      <c r="I277">
        <f t="shared" si="38"/>
        <v>-2.814177777777644</v>
      </c>
      <c r="J277">
        <f t="shared" si="39"/>
        <v>-0.34327777777775736</v>
      </c>
      <c r="K277">
        <f t="shared" si="40"/>
        <v>-3.0656666666666581</v>
      </c>
      <c r="L277">
        <f t="shared" si="41"/>
        <v>-6.2231222222220595</v>
      </c>
    </row>
    <row r="278" spans="1:12">
      <c r="A278" s="1">
        <v>16</v>
      </c>
      <c r="B278">
        <v>1</v>
      </c>
      <c r="C278">
        <v>31</v>
      </c>
      <c r="D278">
        <v>7</v>
      </c>
      <c r="E278">
        <v>172.79499999999999</v>
      </c>
      <c r="F278">
        <f t="shared" si="35"/>
        <v>171.52794444444442</v>
      </c>
      <c r="G278">
        <f t="shared" si="36"/>
        <v>171.18466666666666</v>
      </c>
      <c r="H278">
        <f t="shared" si="37"/>
        <v>174.34212222222206</v>
      </c>
      <c r="I278">
        <f t="shared" si="38"/>
        <v>-2.814177777777644</v>
      </c>
      <c r="J278">
        <f t="shared" si="39"/>
        <v>-0.34327777777775736</v>
      </c>
      <c r="K278">
        <f t="shared" si="40"/>
        <v>1.6103333333333296</v>
      </c>
      <c r="L278">
        <f t="shared" si="41"/>
        <v>-1.5471222222220717</v>
      </c>
    </row>
    <row r="279" spans="1:12">
      <c r="A279" s="1">
        <v>16</v>
      </c>
      <c r="B279">
        <v>1</v>
      </c>
      <c r="C279">
        <v>31</v>
      </c>
      <c r="D279">
        <v>8</v>
      </c>
      <c r="E279">
        <v>170.858</v>
      </c>
      <c r="F279">
        <f t="shared" si="35"/>
        <v>171.52794444444442</v>
      </c>
      <c r="G279">
        <f t="shared" si="36"/>
        <v>171.18466666666666</v>
      </c>
      <c r="H279">
        <f t="shared" si="37"/>
        <v>174.34212222222206</v>
      </c>
      <c r="I279">
        <f t="shared" si="38"/>
        <v>-2.814177777777644</v>
      </c>
      <c r="J279">
        <f t="shared" si="39"/>
        <v>-0.34327777777775736</v>
      </c>
      <c r="K279">
        <f t="shared" si="40"/>
        <v>-0.32666666666665378</v>
      </c>
      <c r="L279">
        <f t="shared" si="41"/>
        <v>-3.4841222222220551</v>
      </c>
    </row>
    <row r="280" spans="1:12">
      <c r="A280" s="1">
        <v>16</v>
      </c>
      <c r="B280">
        <v>1</v>
      </c>
      <c r="C280">
        <v>31</v>
      </c>
      <c r="D280">
        <v>9</v>
      </c>
      <c r="E280">
        <v>170.65799999999999</v>
      </c>
      <c r="F280">
        <f t="shared" si="35"/>
        <v>171.52794444444442</v>
      </c>
      <c r="G280">
        <f t="shared" si="36"/>
        <v>171.18466666666666</v>
      </c>
      <c r="H280">
        <f t="shared" si="37"/>
        <v>174.34212222222206</v>
      </c>
      <c r="I280">
        <f t="shared" si="38"/>
        <v>-2.814177777777644</v>
      </c>
      <c r="J280">
        <f t="shared" si="39"/>
        <v>-0.34327777777775736</v>
      </c>
      <c r="K280">
        <f t="shared" si="40"/>
        <v>-0.52666666666667084</v>
      </c>
      <c r="L280">
        <f t="shared" si="41"/>
        <v>-3.6841222222220722</v>
      </c>
    </row>
    <row r="281" spans="1:12">
      <c r="A281" s="1">
        <v>16</v>
      </c>
      <c r="B281">
        <v>2</v>
      </c>
      <c r="C281">
        <v>32</v>
      </c>
      <c r="D281">
        <v>1</v>
      </c>
      <c r="E281">
        <v>168.48599999999999</v>
      </c>
      <c r="F281">
        <f t="shared" si="35"/>
        <v>171.52794444444442</v>
      </c>
      <c r="G281">
        <f t="shared" si="36"/>
        <v>171.87122222222223</v>
      </c>
      <c r="H281">
        <f t="shared" si="37"/>
        <v>174.34212222222206</v>
      </c>
      <c r="I281">
        <f t="shared" si="38"/>
        <v>-2.814177777777644</v>
      </c>
      <c r="J281">
        <f t="shared" si="39"/>
        <v>0.34327777777781421</v>
      </c>
      <c r="K281">
        <f t="shared" si="40"/>
        <v>-3.3852222222222395</v>
      </c>
      <c r="L281">
        <f t="shared" si="41"/>
        <v>-5.8561222222220692</v>
      </c>
    </row>
    <row r="282" spans="1:12">
      <c r="A282" s="1">
        <v>16</v>
      </c>
      <c r="B282">
        <v>2</v>
      </c>
      <c r="C282">
        <v>32</v>
      </c>
      <c r="D282">
        <v>2</v>
      </c>
      <c r="E282">
        <v>168.95400000000001</v>
      </c>
      <c r="F282">
        <f t="shared" si="35"/>
        <v>171.52794444444442</v>
      </c>
      <c r="G282">
        <f t="shared" si="36"/>
        <v>171.87122222222223</v>
      </c>
      <c r="H282">
        <f t="shared" si="37"/>
        <v>174.34212222222206</v>
      </c>
      <c r="I282">
        <f t="shared" si="38"/>
        <v>-2.814177777777644</v>
      </c>
      <c r="J282">
        <f t="shared" si="39"/>
        <v>0.34327777777781421</v>
      </c>
      <c r="K282">
        <f t="shared" si="40"/>
        <v>-2.9172222222222217</v>
      </c>
      <c r="L282">
        <f t="shared" si="41"/>
        <v>-5.3881222222220515</v>
      </c>
    </row>
    <row r="283" spans="1:12">
      <c r="A283" s="1">
        <v>16</v>
      </c>
      <c r="B283">
        <v>2</v>
      </c>
      <c r="C283">
        <v>32</v>
      </c>
      <c r="D283">
        <v>3</v>
      </c>
      <c r="E283">
        <v>169.72200000000001</v>
      </c>
      <c r="F283">
        <f t="shared" si="35"/>
        <v>171.52794444444442</v>
      </c>
      <c r="G283">
        <f t="shared" si="36"/>
        <v>171.87122222222223</v>
      </c>
      <c r="H283">
        <f t="shared" si="37"/>
        <v>174.34212222222206</v>
      </c>
      <c r="I283">
        <f t="shared" si="38"/>
        <v>-2.814177777777644</v>
      </c>
      <c r="J283">
        <f t="shared" si="39"/>
        <v>0.34327777777781421</v>
      </c>
      <c r="K283">
        <f t="shared" si="40"/>
        <v>-2.149222222222221</v>
      </c>
      <c r="L283">
        <f t="shared" si="41"/>
        <v>-4.6201222222220508</v>
      </c>
    </row>
    <row r="284" spans="1:12">
      <c r="A284" s="1">
        <v>16</v>
      </c>
      <c r="B284">
        <v>2</v>
      </c>
      <c r="C284">
        <v>32</v>
      </c>
      <c r="D284">
        <v>4</v>
      </c>
      <c r="E284">
        <v>171.626</v>
      </c>
      <c r="F284">
        <f t="shared" si="35"/>
        <v>171.52794444444442</v>
      </c>
      <c r="G284">
        <f t="shared" si="36"/>
        <v>171.87122222222223</v>
      </c>
      <c r="H284">
        <f t="shared" si="37"/>
        <v>174.34212222222206</v>
      </c>
      <c r="I284">
        <f t="shared" si="38"/>
        <v>-2.814177777777644</v>
      </c>
      <c r="J284">
        <f t="shared" si="39"/>
        <v>0.34327777777781421</v>
      </c>
      <c r="K284">
        <f t="shared" si="40"/>
        <v>-0.24522222222222467</v>
      </c>
      <c r="L284">
        <f t="shared" si="41"/>
        <v>-2.7161222222220545</v>
      </c>
    </row>
    <row r="285" spans="1:12">
      <c r="A285" s="1">
        <v>16</v>
      </c>
      <c r="B285">
        <v>2</v>
      </c>
      <c r="C285">
        <v>32</v>
      </c>
      <c r="D285">
        <v>5</v>
      </c>
      <c r="E285">
        <v>177.572</v>
      </c>
      <c r="F285">
        <f t="shared" si="35"/>
        <v>171.52794444444442</v>
      </c>
      <c r="G285">
        <f t="shared" si="36"/>
        <v>171.87122222222223</v>
      </c>
      <c r="H285">
        <f t="shared" si="37"/>
        <v>174.34212222222206</v>
      </c>
      <c r="I285">
        <f t="shared" si="38"/>
        <v>-2.814177777777644</v>
      </c>
      <c r="J285">
        <f t="shared" si="39"/>
        <v>0.34327777777781421</v>
      </c>
      <c r="K285">
        <f t="shared" si="40"/>
        <v>5.7007777777777733</v>
      </c>
      <c r="L285">
        <f t="shared" si="41"/>
        <v>3.2298777777779435</v>
      </c>
    </row>
    <row r="286" spans="1:12">
      <c r="A286" s="1">
        <v>16</v>
      </c>
      <c r="B286">
        <v>2</v>
      </c>
      <c r="C286">
        <v>32</v>
      </c>
      <c r="D286">
        <v>6</v>
      </c>
      <c r="E286">
        <v>172.39500000000001</v>
      </c>
      <c r="F286">
        <f t="shared" si="35"/>
        <v>171.52794444444442</v>
      </c>
      <c r="G286">
        <f t="shared" si="36"/>
        <v>171.87122222222223</v>
      </c>
      <c r="H286">
        <f t="shared" si="37"/>
        <v>174.34212222222206</v>
      </c>
      <c r="I286">
        <f t="shared" si="38"/>
        <v>-2.814177777777644</v>
      </c>
      <c r="J286">
        <f t="shared" si="39"/>
        <v>0.34327777777781421</v>
      </c>
      <c r="K286">
        <f t="shared" si="40"/>
        <v>0.52377777777778078</v>
      </c>
      <c r="L286">
        <f t="shared" si="41"/>
        <v>-1.947122222222049</v>
      </c>
    </row>
    <row r="287" spans="1:12">
      <c r="A287" s="1">
        <v>16</v>
      </c>
      <c r="B287">
        <v>2</v>
      </c>
      <c r="C287">
        <v>32</v>
      </c>
      <c r="D287">
        <v>7</v>
      </c>
      <c r="E287">
        <v>173.99799999999999</v>
      </c>
      <c r="F287">
        <f t="shared" si="35"/>
        <v>171.52794444444442</v>
      </c>
      <c r="G287">
        <f t="shared" si="36"/>
        <v>171.87122222222223</v>
      </c>
      <c r="H287">
        <f t="shared" si="37"/>
        <v>174.34212222222206</v>
      </c>
      <c r="I287">
        <f t="shared" si="38"/>
        <v>-2.814177777777644</v>
      </c>
      <c r="J287">
        <f t="shared" si="39"/>
        <v>0.34327777777781421</v>
      </c>
      <c r="K287">
        <f t="shared" si="40"/>
        <v>2.126777777777761</v>
      </c>
      <c r="L287">
        <f t="shared" si="41"/>
        <v>-0.34412222222206879</v>
      </c>
    </row>
    <row r="288" spans="1:12">
      <c r="A288" s="1">
        <v>16</v>
      </c>
      <c r="B288">
        <v>2</v>
      </c>
      <c r="C288">
        <v>32</v>
      </c>
      <c r="D288">
        <v>8</v>
      </c>
      <c r="E288">
        <v>172.428</v>
      </c>
      <c r="F288">
        <f t="shared" si="35"/>
        <v>171.52794444444442</v>
      </c>
      <c r="G288">
        <f t="shared" si="36"/>
        <v>171.87122222222223</v>
      </c>
      <c r="H288">
        <f t="shared" si="37"/>
        <v>174.34212222222206</v>
      </c>
      <c r="I288">
        <f t="shared" si="38"/>
        <v>-2.814177777777644</v>
      </c>
      <c r="J288">
        <f t="shared" si="39"/>
        <v>0.34327777777781421</v>
      </c>
      <c r="K288">
        <f t="shared" si="40"/>
        <v>0.55677777777776782</v>
      </c>
      <c r="L288">
        <f t="shared" si="41"/>
        <v>-1.914122222222062</v>
      </c>
    </row>
    <row r="289" spans="1:12">
      <c r="A289" s="1">
        <v>16</v>
      </c>
      <c r="B289">
        <v>2</v>
      </c>
      <c r="C289">
        <v>32</v>
      </c>
      <c r="D289">
        <v>9</v>
      </c>
      <c r="E289">
        <v>171.66</v>
      </c>
      <c r="F289">
        <f t="shared" si="35"/>
        <v>171.52794444444442</v>
      </c>
      <c r="G289">
        <f t="shared" si="36"/>
        <v>171.87122222222223</v>
      </c>
      <c r="H289">
        <f t="shared" si="37"/>
        <v>174.34212222222206</v>
      </c>
      <c r="I289">
        <f t="shared" si="38"/>
        <v>-2.814177777777644</v>
      </c>
      <c r="J289">
        <f t="shared" si="39"/>
        <v>0.34327777777781421</v>
      </c>
      <c r="K289">
        <f t="shared" si="40"/>
        <v>-0.21122222222223286</v>
      </c>
      <c r="L289">
        <f t="shared" si="41"/>
        <v>-2.6821222222220626</v>
      </c>
    </row>
    <row r="290" spans="1:12">
      <c r="A290" s="1">
        <v>17</v>
      </c>
      <c r="B290">
        <v>1</v>
      </c>
      <c r="C290">
        <v>33</v>
      </c>
      <c r="D290">
        <v>1</v>
      </c>
      <c r="E290">
        <v>181.04599999999999</v>
      </c>
      <c r="F290">
        <f t="shared" si="35"/>
        <v>180.32805555555555</v>
      </c>
      <c r="G290">
        <f t="shared" si="36"/>
        <v>181.94444444444446</v>
      </c>
      <c r="H290">
        <f t="shared" si="37"/>
        <v>174.34212222222206</v>
      </c>
      <c r="I290">
        <f t="shared" si="38"/>
        <v>5.9859333333334916</v>
      </c>
      <c r="J290">
        <f t="shared" si="39"/>
        <v>1.6163888888889062</v>
      </c>
      <c r="K290">
        <f t="shared" si="40"/>
        <v>-0.89844444444446481</v>
      </c>
      <c r="L290">
        <f t="shared" si="41"/>
        <v>6.703877777777933</v>
      </c>
    </row>
    <row r="291" spans="1:12">
      <c r="A291" s="1">
        <v>17</v>
      </c>
      <c r="B291">
        <v>1</v>
      </c>
      <c r="C291">
        <v>33</v>
      </c>
      <c r="D291">
        <v>2</v>
      </c>
      <c r="E291">
        <v>181.51400000000001</v>
      </c>
      <c r="F291">
        <f t="shared" si="35"/>
        <v>180.32805555555555</v>
      </c>
      <c r="G291">
        <f t="shared" si="36"/>
        <v>181.94444444444446</v>
      </c>
      <c r="H291">
        <f t="shared" si="37"/>
        <v>174.34212222222206</v>
      </c>
      <c r="I291">
        <f t="shared" si="38"/>
        <v>5.9859333333334916</v>
      </c>
      <c r="J291">
        <f t="shared" si="39"/>
        <v>1.6163888888889062</v>
      </c>
      <c r="K291">
        <f t="shared" si="40"/>
        <v>-0.43044444444444707</v>
      </c>
      <c r="L291">
        <f t="shared" si="41"/>
        <v>7.1718777777779508</v>
      </c>
    </row>
    <row r="292" spans="1:12">
      <c r="A292" s="1">
        <v>17</v>
      </c>
      <c r="B292">
        <v>1</v>
      </c>
      <c r="C292">
        <v>33</v>
      </c>
      <c r="D292">
        <v>3</v>
      </c>
      <c r="E292">
        <v>182.75</v>
      </c>
      <c r="F292">
        <f t="shared" si="35"/>
        <v>180.32805555555555</v>
      </c>
      <c r="G292">
        <f t="shared" si="36"/>
        <v>181.94444444444446</v>
      </c>
      <c r="H292">
        <f t="shared" si="37"/>
        <v>174.34212222222206</v>
      </c>
      <c r="I292">
        <f t="shared" si="38"/>
        <v>5.9859333333334916</v>
      </c>
      <c r="J292">
        <f t="shared" si="39"/>
        <v>1.6163888888889062</v>
      </c>
      <c r="K292">
        <f t="shared" si="40"/>
        <v>0.80555555555554292</v>
      </c>
      <c r="L292">
        <f t="shared" si="41"/>
        <v>8.4078777777779408</v>
      </c>
    </row>
    <row r="293" spans="1:12">
      <c r="A293" s="1">
        <v>17</v>
      </c>
      <c r="B293">
        <v>1</v>
      </c>
      <c r="C293">
        <v>33</v>
      </c>
      <c r="D293">
        <v>4</v>
      </c>
      <c r="E293">
        <v>177.63900000000001</v>
      </c>
      <c r="F293">
        <f t="shared" si="35"/>
        <v>180.32805555555555</v>
      </c>
      <c r="G293">
        <f t="shared" si="36"/>
        <v>181.94444444444446</v>
      </c>
      <c r="H293">
        <f t="shared" si="37"/>
        <v>174.34212222222206</v>
      </c>
      <c r="I293">
        <f t="shared" si="38"/>
        <v>5.9859333333334916</v>
      </c>
      <c r="J293">
        <f t="shared" si="39"/>
        <v>1.6163888888889062</v>
      </c>
      <c r="K293">
        <f t="shared" si="40"/>
        <v>-4.3054444444444471</v>
      </c>
      <c r="L293">
        <f t="shared" si="41"/>
        <v>3.2968777777779508</v>
      </c>
    </row>
    <row r="294" spans="1:12">
      <c r="A294" s="1">
        <v>17</v>
      </c>
      <c r="B294">
        <v>1</v>
      </c>
      <c r="C294">
        <v>33</v>
      </c>
      <c r="D294">
        <v>5</v>
      </c>
      <c r="E294">
        <v>193.97300000000001</v>
      </c>
      <c r="F294">
        <f t="shared" si="35"/>
        <v>180.32805555555555</v>
      </c>
      <c r="G294">
        <f t="shared" si="36"/>
        <v>181.94444444444446</v>
      </c>
      <c r="H294">
        <f t="shared" si="37"/>
        <v>174.34212222222206</v>
      </c>
      <c r="I294">
        <f t="shared" si="38"/>
        <v>5.9859333333334916</v>
      </c>
      <c r="J294">
        <f t="shared" si="39"/>
        <v>1.6163888888889062</v>
      </c>
      <c r="K294">
        <f t="shared" si="40"/>
        <v>12.028555555555556</v>
      </c>
      <c r="L294">
        <f t="shared" si="41"/>
        <v>19.630877777777954</v>
      </c>
    </row>
    <row r="295" spans="1:12">
      <c r="A295" s="1">
        <v>17</v>
      </c>
      <c r="B295">
        <v>1</v>
      </c>
      <c r="C295">
        <v>33</v>
      </c>
      <c r="D295">
        <v>6</v>
      </c>
      <c r="E295">
        <v>181.41399999999999</v>
      </c>
      <c r="F295">
        <f t="shared" si="35"/>
        <v>180.32805555555555</v>
      </c>
      <c r="G295">
        <f t="shared" si="36"/>
        <v>181.94444444444446</v>
      </c>
      <c r="H295">
        <f t="shared" si="37"/>
        <v>174.34212222222206</v>
      </c>
      <c r="I295">
        <f t="shared" si="38"/>
        <v>5.9859333333334916</v>
      </c>
      <c r="J295">
        <f t="shared" si="39"/>
        <v>1.6163888888889062</v>
      </c>
      <c r="K295">
        <f t="shared" si="40"/>
        <v>-0.53044444444446981</v>
      </c>
      <c r="L295">
        <f t="shared" si="41"/>
        <v>7.071877777777928</v>
      </c>
    </row>
    <row r="296" spans="1:12">
      <c r="A296" s="1">
        <v>17</v>
      </c>
      <c r="B296">
        <v>1</v>
      </c>
      <c r="C296">
        <v>33</v>
      </c>
      <c r="D296">
        <v>7</v>
      </c>
      <c r="E296">
        <v>175.13399999999999</v>
      </c>
      <c r="F296">
        <f t="shared" si="35"/>
        <v>180.32805555555555</v>
      </c>
      <c r="G296">
        <f t="shared" si="36"/>
        <v>181.94444444444446</v>
      </c>
      <c r="H296">
        <f t="shared" si="37"/>
        <v>174.34212222222206</v>
      </c>
      <c r="I296">
        <f t="shared" si="38"/>
        <v>5.9859333333334916</v>
      </c>
      <c r="J296">
        <f t="shared" si="39"/>
        <v>1.6163888888889062</v>
      </c>
      <c r="K296">
        <f t="shared" si="40"/>
        <v>-6.8104444444444709</v>
      </c>
      <c r="L296">
        <f t="shared" si="41"/>
        <v>0.79187777777792689</v>
      </c>
    </row>
    <row r="297" spans="1:12">
      <c r="A297" s="1">
        <v>17</v>
      </c>
      <c r="B297">
        <v>1</v>
      </c>
      <c r="C297">
        <v>33</v>
      </c>
      <c r="D297">
        <v>8</v>
      </c>
      <c r="E297">
        <v>178.94200000000001</v>
      </c>
      <c r="F297">
        <f t="shared" si="35"/>
        <v>180.32805555555555</v>
      </c>
      <c r="G297">
        <f t="shared" si="36"/>
        <v>181.94444444444446</v>
      </c>
      <c r="H297">
        <f t="shared" si="37"/>
        <v>174.34212222222206</v>
      </c>
      <c r="I297">
        <f t="shared" si="38"/>
        <v>5.9859333333334916</v>
      </c>
      <c r="J297">
        <f t="shared" si="39"/>
        <v>1.6163888888889062</v>
      </c>
      <c r="K297">
        <f t="shared" si="40"/>
        <v>-3.0024444444444498</v>
      </c>
      <c r="L297">
        <f t="shared" si="41"/>
        <v>4.599877777777948</v>
      </c>
    </row>
    <row r="298" spans="1:12">
      <c r="A298" s="1">
        <v>17</v>
      </c>
      <c r="B298">
        <v>1</v>
      </c>
      <c r="C298">
        <v>33</v>
      </c>
      <c r="D298">
        <v>9</v>
      </c>
      <c r="E298">
        <v>185.08799999999999</v>
      </c>
      <c r="F298">
        <f t="shared" si="35"/>
        <v>180.32805555555555</v>
      </c>
      <c r="G298">
        <f t="shared" si="36"/>
        <v>181.94444444444446</v>
      </c>
      <c r="H298">
        <f t="shared" si="37"/>
        <v>174.34212222222206</v>
      </c>
      <c r="I298">
        <f t="shared" si="38"/>
        <v>5.9859333333334916</v>
      </c>
      <c r="J298">
        <f t="shared" si="39"/>
        <v>1.6163888888889062</v>
      </c>
      <c r="K298">
        <f t="shared" si="40"/>
        <v>3.1435555555555368</v>
      </c>
      <c r="L298">
        <f t="shared" si="41"/>
        <v>10.745877777777935</v>
      </c>
    </row>
    <row r="299" spans="1:12">
      <c r="A299" s="1">
        <v>17</v>
      </c>
      <c r="B299">
        <v>2</v>
      </c>
      <c r="C299">
        <v>34</v>
      </c>
      <c r="D299">
        <v>1</v>
      </c>
      <c r="E299">
        <v>174.733</v>
      </c>
      <c r="F299">
        <f t="shared" si="35"/>
        <v>180.32805555555555</v>
      </c>
      <c r="G299">
        <f t="shared" si="36"/>
        <v>178.7116666666667</v>
      </c>
      <c r="H299">
        <f t="shared" si="37"/>
        <v>174.34212222222206</v>
      </c>
      <c r="I299">
        <f t="shared" si="38"/>
        <v>5.9859333333334916</v>
      </c>
      <c r="J299">
        <f t="shared" si="39"/>
        <v>-1.6163888888888494</v>
      </c>
      <c r="K299">
        <f t="shared" si="40"/>
        <v>-3.9786666666666974</v>
      </c>
      <c r="L299">
        <f t="shared" si="41"/>
        <v>0.39087777777794486</v>
      </c>
    </row>
    <row r="300" spans="1:12">
      <c r="A300" s="1">
        <v>17</v>
      </c>
      <c r="B300">
        <v>2</v>
      </c>
      <c r="C300">
        <v>34</v>
      </c>
      <c r="D300">
        <v>2</v>
      </c>
      <c r="E300">
        <v>177.071</v>
      </c>
      <c r="F300">
        <f t="shared" si="35"/>
        <v>180.32805555555555</v>
      </c>
      <c r="G300">
        <f t="shared" si="36"/>
        <v>178.7116666666667</v>
      </c>
      <c r="H300">
        <f t="shared" si="37"/>
        <v>174.34212222222206</v>
      </c>
      <c r="I300">
        <f t="shared" si="38"/>
        <v>5.9859333333334916</v>
      </c>
      <c r="J300">
        <f t="shared" si="39"/>
        <v>-1.6163888888888494</v>
      </c>
      <c r="K300">
        <f t="shared" si="40"/>
        <v>-1.6406666666667036</v>
      </c>
      <c r="L300">
        <f t="shared" si="41"/>
        <v>2.7288777777779387</v>
      </c>
    </row>
    <row r="301" spans="1:12">
      <c r="A301" s="1">
        <v>17</v>
      </c>
      <c r="B301">
        <v>2</v>
      </c>
      <c r="C301">
        <v>34</v>
      </c>
      <c r="D301">
        <v>3</v>
      </c>
      <c r="E301">
        <v>180.54499999999999</v>
      </c>
      <c r="F301">
        <f t="shared" si="35"/>
        <v>180.32805555555555</v>
      </c>
      <c r="G301">
        <f t="shared" si="36"/>
        <v>178.7116666666667</v>
      </c>
      <c r="H301">
        <f t="shared" si="37"/>
        <v>174.34212222222206</v>
      </c>
      <c r="I301">
        <f t="shared" si="38"/>
        <v>5.9859333333334916</v>
      </c>
      <c r="J301">
        <f t="shared" si="39"/>
        <v>-1.6163888888888494</v>
      </c>
      <c r="K301">
        <f t="shared" si="40"/>
        <v>1.833333333333286</v>
      </c>
      <c r="L301">
        <f t="shared" si="41"/>
        <v>6.2028777777779283</v>
      </c>
    </row>
    <row r="302" spans="1:12">
      <c r="A302" s="1">
        <v>17</v>
      </c>
      <c r="B302">
        <v>2</v>
      </c>
      <c r="C302">
        <v>34</v>
      </c>
      <c r="D302">
        <v>4</v>
      </c>
      <c r="E302">
        <v>175.167</v>
      </c>
      <c r="F302">
        <f t="shared" si="35"/>
        <v>180.32805555555555</v>
      </c>
      <c r="G302">
        <f t="shared" si="36"/>
        <v>178.7116666666667</v>
      </c>
      <c r="H302">
        <f t="shared" si="37"/>
        <v>174.34212222222206</v>
      </c>
      <c r="I302">
        <f t="shared" si="38"/>
        <v>5.9859333333334916</v>
      </c>
      <c r="J302">
        <f t="shared" si="39"/>
        <v>-1.6163888888888494</v>
      </c>
      <c r="K302">
        <f t="shared" si="40"/>
        <v>-3.5446666666666999</v>
      </c>
      <c r="L302">
        <f t="shared" si="41"/>
        <v>0.82487777777794236</v>
      </c>
    </row>
    <row r="303" spans="1:12">
      <c r="A303" s="1">
        <v>17</v>
      </c>
      <c r="B303">
        <v>2</v>
      </c>
      <c r="C303">
        <v>34</v>
      </c>
      <c r="D303">
        <v>5</v>
      </c>
      <c r="E303">
        <v>195.24299999999999</v>
      </c>
      <c r="F303">
        <f t="shared" si="35"/>
        <v>180.32805555555555</v>
      </c>
      <c r="G303">
        <f t="shared" si="36"/>
        <v>178.7116666666667</v>
      </c>
      <c r="H303">
        <f t="shared" si="37"/>
        <v>174.34212222222206</v>
      </c>
      <c r="I303">
        <f t="shared" si="38"/>
        <v>5.9859333333334916</v>
      </c>
      <c r="J303">
        <f t="shared" si="39"/>
        <v>-1.6163888888888494</v>
      </c>
      <c r="K303">
        <f t="shared" si="40"/>
        <v>16.531333333333293</v>
      </c>
      <c r="L303">
        <f t="shared" si="41"/>
        <v>20.900877777777936</v>
      </c>
    </row>
    <row r="304" spans="1:12">
      <c r="A304" s="1">
        <v>17</v>
      </c>
      <c r="B304">
        <v>2</v>
      </c>
      <c r="C304">
        <v>34</v>
      </c>
      <c r="D304">
        <v>6</v>
      </c>
      <c r="E304">
        <v>173.096</v>
      </c>
      <c r="F304">
        <f t="shared" si="35"/>
        <v>180.32805555555555</v>
      </c>
      <c r="G304">
        <f t="shared" si="36"/>
        <v>178.7116666666667</v>
      </c>
      <c r="H304">
        <f t="shared" si="37"/>
        <v>174.34212222222206</v>
      </c>
      <c r="I304">
        <f t="shared" si="38"/>
        <v>5.9859333333334916</v>
      </c>
      <c r="J304">
        <f t="shared" si="39"/>
        <v>-1.6163888888888494</v>
      </c>
      <c r="K304">
        <f t="shared" si="40"/>
        <v>-5.6156666666666979</v>
      </c>
      <c r="L304">
        <f t="shared" si="41"/>
        <v>-1.2461222222220556</v>
      </c>
    </row>
    <row r="305" spans="1:12">
      <c r="A305" s="1">
        <v>17</v>
      </c>
      <c r="B305">
        <v>2</v>
      </c>
      <c r="C305">
        <v>34</v>
      </c>
      <c r="D305">
        <v>7</v>
      </c>
      <c r="E305">
        <v>172.328</v>
      </c>
      <c r="F305">
        <f t="shared" si="35"/>
        <v>180.32805555555555</v>
      </c>
      <c r="G305">
        <f t="shared" si="36"/>
        <v>178.7116666666667</v>
      </c>
      <c r="H305">
        <f t="shared" si="37"/>
        <v>174.34212222222206</v>
      </c>
      <c r="I305">
        <f t="shared" si="38"/>
        <v>5.9859333333334916</v>
      </c>
      <c r="J305">
        <f t="shared" si="39"/>
        <v>-1.6163888888888494</v>
      </c>
      <c r="K305">
        <f t="shared" si="40"/>
        <v>-6.3836666666666986</v>
      </c>
      <c r="L305">
        <f t="shared" si="41"/>
        <v>-2.0141222222220563</v>
      </c>
    </row>
    <row r="306" spans="1:12">
      <c r="A306" s="1">
        <v>17</v>
      </c>
      <c r="B306">
        <v>2</v>
      </c>
      <c r="C306">
        <v>34</v>
      </c>
      <c r="D306">
        <v>8</v>
      </c>
      <c r="E306">
        <v>178.77500000000001</v>
      </c>
      <c r="F306">
        <f t="shared" si="35"/>
        <v>180.32805555555555</v>
      </c>
      <c r="G306">
        <f t="shared" si="36"/>
        <v>178.7116666666667</v>
      </c>
      <c r="H306">
        <f t="shared" si="37"/>
        <v>174.34212222222206</v>
      </c>
      <c r="I306">
        <f t="shared" si="38"/>
        <v>5.9859333333334916</v>
      </c>
      <c r="J306">
        <f t="shared" si="39"/>
        <v>-1.6163888888888494</v>
      </c>
      <c r="K306">
        <f t="shared" si="40"/>
        <v>6.3333333333304154E-2</v>
      </c>
      <c r="L306">
        <f t="shared" si="41"/>
        <v>4.4328777777779464</v>
      </c>
    </row>
    <row r="307" spans="1:12">
      <c r="A307" s="1">
        <v>17</v>
      </c>
      <c r="B307">
        <v>2</v>
      </c>
      <c r="C307">
        <v>34</v>
      </c>
      <c r="D307">
        <v>9</v>
      </c>
      <c r="E307">
        <v>181.447</v>
      </c>
      <c r="F307">
        <f t="shared" si="35"/>
        <v>180.32805555555555</v>
      </c>
      <c r="G307">
        <f t="shared" si="36"/>
        <v>178.7116666666667</v>
      </c>
      <c r="H307">
        <f t="shared" si="37"/>
        <v>174.34212222222206</v>
      </c>
      <c r="I307">
        <f t="shared" si="38"/>
        <v>5.9859333333334916</v>
      </c>
      <c r="J307">
        <f t="shared" si="39"/>
        <v>-1.6163888888888494</v>
      </c>
      <c r="K307">
        <f t="shared" si="40"/>
        <v>2.7353333333333012</v>
      </c>
      <c r="L307">
        <f t="shared" si="41"/>
        <v>7.1048777777779435</v>
      </c>
    </row>
    <row r="308" spans="1:12">
      <c r="A308" s="1">
        <v>18</v>
      </c>
      <c r="B308">
        <v>1</v>
      </c>
      <c r="C308">
        <v>35</v>
      </c>
      <c r="D308">
        <v>1</v>
      </c>
      <c r="E308">
        <v>163.309</v>
      </c>
      <c r="F308">
        <f t="shared" si="35"/>
        <v>167.44916666666666</v>
      </c>
      <c r="G308">
        <f t="shared" si="36"/>
        <v>168.39733333333331</v>
      </c>
      <c r="H308">
        <f t="shared" si="37"/>
        <v>174.34212222222206</v>
      </c>
      <c r="I308">
        <f t="shared" si="38"/>
        <v>-6.8929555555554032</v>
      </c>
      <c r="J308">
        <f t="shared" si="39"/>
        <v>0.94816666666665128</v>
      </c>
      <c r="K308">
        <f t="shared" si="40"/>
        <v>-5.0883333333333098</v>
      </c>
      <c r="L308">
        <f t="shared" si="41"/>
        <v>-11.033122222222062</v>
      </c>
    </row>
    <row r="309" spans="1:12">
      <c r="A309" s="1">
        <v>18</v>
      </c>
      <c r="B309">
        <v>1</v>
      </c>
      <c r="C309">
        <v>35</v>
      </c>
      <c r="D309">
        <v>2</v>
      </c>
      <c r="E309">
        <v>170.12299999999999</v>
      </c>
      <c r="F309">
        <f t="shared" si="35"/>
        <v>167.44916666666666</v>
      </c>
      <c r="G309">
        <f t="shared" si="36"/>
        <v>168.39733333333331</v>
      </c>
      <c r="H309">
        <f t="shared" si="37"/>
        <v>174.34212222222206</v>
      </c>
      <c r="I309">
        <f t="shared" si="38"/>
        <v>-6.8929555555554032</v>
      </c>
      <c r="J309">
        <f t="shared" si="39"/>
        <v>0.94816666666665128</v>
      </c>
      <c r="K309">
        <f t="shared" si="40"/>
        <v>1.7256666666666831</v>
      </c>
      <c r="L309">
        <f t="shared" si="41"/>
        <v>-4.2191222222220688</v>
      </c>
    </row>
    <row r="310" spans="1:12">
      <c r="A310" s="1">
        <v>18</v>
      </c>
      <c r="B310">
        <v>1</v>
      </c>
      <c r="C310">
        <v>35</v>
      </c>
      <c r="D310">
        <v>3</v>
      </c>
      <c r="E310">
        <v>167.88499999999999</v>
      </c>
      <c r="F310">
        <f t="shared" si="35"/>
        <v>167.44916666666666</v>
      </c>
      <c r="G310">
        <f t="shared" si="36"/>
        <v>168.39733333333331</v>
      </c>
      <c r="H310">
        <f t="shared" si="37"/>
        <v>174.34212222222206</v>
      </c>
      <c r="I310">
        <f t="shared" si="38"/>
        <v>-6.8929555555554032</v>
      </c>
      <c r="J310">
        <f t="shared" si="39"/>
        <v>0.94816666666665128</v>
      </c>
      <c r="K310">
        <f t="shared" si="40"/>
        <v>-0.51233333333331643</v>
      </c>
      <c r="L310">
        <f t="shared" si="41"/>
        <v>-6.4571222222220683</v>
      </c>
    </row>
    <row r="311" spans="1:12">
      <c r="A311" s="1">
        <v>18</v>
      </c>
      <c r="B311">
        <v>1</v>
      </c>
      <c r="C311">
        <v>35</v>
      </c>
      <c r="D311">
        <v>4</v>
      </c>
      <c r="E311">
        <v>171.626</v>
      </c>
      <c r="F311">
        <f t="shared" si="35"/>
        <v>167.44916666666666</v>
      </c>
      <c r="G311">
        <f t="shared" si="36"/>
        <v>168.39733333333331</v>
      </c>
      <c r="H311">
        <f t="shared" si="37"/>
        <v>174.34212222222206</v>
      </c>
      <c r="I311">
        <f t="shared" si="38"/>
        <v>-6.8929555555554032</v>
      </c>
      <c r="J311">
        <f t="shared" si="39"/>
        <v>0.94816666666665128</v>
      </c>
      <c r="K311">
        <f t="shared" si="40"/>
        <v>3.2286666666666974</v>
      </c>
      <c r="L311">
        <f t="shared" si="41"/>
        <v>-2.7161222222220545</v>
      </c>
    </row>
    <row r="312" spans="1:12">
      <c r="A312" s="1">
        <v>18</v>
      </c>
      <c r="B312">
        <v>1</v>
      </c>
      <c r="C312">
        <v>35</v>
      </c>
      <c r="D312">
        <v>5</v>
      </c>
      <c r="E312">
        <v>173.66399999999999</v>
      </c>
      <c r="F312">
        <f t="shared" si="35"/>
        <v>167.44916666666666</v>
      </c>
      <c r="G312">
        <f t="shared" si="36"/>
        <v>168.39733333333331</v>
      </c>
      <c r="H312">
        <f t="shared" si="37"/>
        <v>174.34212222222206</v>
      </c>
      <c r="I312">
        <f t="shared" si="38"/>
        <v>-6.8929555555554032</v>
      </c>
      <c r="J312">
        <f t="shared" si="39"/>
        <v>0.94816666666665128</v>
      </c>
      <c r="K312">
        <f t="shared" si="40"/>
        <v>5.2666666666666799</v>
      </c>
      <c r="L312">
        <f t="shared" si="41"/>
        <v>-0.67812222222207197</v>
      </c>
    </row>
    <row r="313" spans="1:12">
      <c r="A313" s="1">
        <v>18</v>
      </c>
      <c r="B313">
        <v>1</v>
      </c>
      <c r="C313">
        <v>35</v>
      </c>
      <c r="D313">
        <v>6</v>
      </c>
      <c r="E313">
        <v>168.82</v>
      </c>
      <c r="F313">
        <f t="shared" si="35"/>
        <v>167.44916666666666</v>
      </c>
      <c r="G313">
        <f t="shared" si="36"/>
        <v>168.39733333333331</v>
      </c>
      <c r="H313">
        <f t="shared" si="37"/>
        <v>174.34212222222206</v>
      </c>
      <c r="I313">
        <f t="shared" si="38"/>
        <v>-6.8929555555554032</v>
      </c>
      <c r="J313">
        <f t="shared" si="39"/>
        <v>0.94816666666665128</v>
      </c>
      <c r="K313">
        <f t="shared" si="40"/>
        <v>0.42266666666668584</v>
      </c>
      <c r="L313">
        <f t="shared" si="41"/>
        <v>-5.5221222222220661</v>
      </c>
    </row>
    <row r="314" spans="1:12">
      <c r="A314" s="1">
        <v>18</v>
      </c>
      <c r="B314">
        <v>1</v>
      </c>
      <c r="C314">
        <v>35</v>
      </c>
      <c r="D314">
        <v>7</v>
      </c>
      <c r="E314">
        <v>171.56</v>
      </c>
      <c r="F314">
        <f t="shared" si="35"/>
        <v>167.44916666666666</v>
      </c>
      <c r="G314">
        <f t="shared" si="36"/>
        <v>168.39733333333331</v>
      </c>
      <c r="H314">
        <f t="shared" si="37"/>
        <v>174.34212222222206</v>
      </c>
      <c r="I314">
        <f t="shared" si="38"/>
        <v>-6.8929555555554032</v>
      </c>
      <c r="J314">
        <f t="shared" si="39"/>
        <v>0.94816666666665128</v>
      </c>
      <c r="K314">
        <f t="shared" si="40"/>
        <v>3.1626666666666949</v>
      </c>
      <c r="L314">
        <f t="shared" si="41"/>
        <v>-2.782122222222057</v>
      </c>
    </row>
    <row r="315" spans="1:12">
      <c r="A315" s="1">
        <v>18</v>
      </c>
      <c r="B315">
        <v>1</v>
      </c>
      <c r="C315">
        <v>35</v>
      </c>
      <c r="D315">
        <v>8</v>
      </c>
      <c r="E315">
        <v>162.374</v>
      </c>
      <c r="F315">
        <f t="shared" si="35"/>
        <v>167.44916666666666</v>
      </c>
      <c r="G315">
        <f t="shared" si="36"/>
        <v>168.39733333333331</v>
      </c>
      <c r="H315">
        <f t="shared" si="37"/>
        <v>174.34212222222206</v>
      </c>
      <c r="I315">
        <f t="shared" si="38"/>
        <v>-6.8929555555554032</v>
      </c>
      <c r="J315">
        <f t="shared" si="39"/>
        <v>0.94816666666665128</v>
      </c>
      <c r="K315">
        <f t="shared" si="40"/>
        <v>-6.0233333333333121</v>
      </c>
      <c r="L315">
        <f t="shared" si="41"/>
        <v>-11.968122222222064</v>
      </c>
    </row>
    <row r="316" spans="1:12">
      <c r="A316" s="1">
        <v>18</v>
      </c>
      <c r="B316">
        <v>1</v>
      </c>
      <c r="C316">
        <v>35</v>
      </c>
      <c r="D316">
        <v>9</v>
      </c>
      <c r="E316">
        <v>166.215</v>
      </c>
      <c r="F316">
        <f t="shared" si="35"/>
        <v>167.44916666666666</v>
      </c>
      <c r="G316">
        <f t="shared" si="36"/>
        <v>168.39733333333331</v>
      </c>
      <c r="H316">
        <f t="shared" si="37"/>
        <v>174.34212222222206</v>
      </c>
      <c r="I316">
        <f t="shared" si="38"/>
        <v>-6.8929555555554032</v>
      </c>
      <c r="J316">
        <f t="shared" si="39"/>
        <v>0.94816666666665128</v>
      </c>
      <c r="K316">
        <f t="shared" si="40"/>
        <v>-2.1823333333333039</v>
      </c>
      <c r="L316">
        <f t="shared" si="41"/>
        <v>-8.1271222222220558</v>
      </c>
    </row>
    <row r="317" spans="1:12">
      <c r="A317" s="1">
        <v>18</v>
      </c>
      <c r="B317">
        <v>2</v>
      </c>
      <c r="C317">
        <v>36</v>
      </c>
      <c r="D317">
        <v>1</v>
      </c>
      <c r="E317">
        <v>165.34700000000001</v>
      </c>
      <c r="F317">
        <f t="shared" si="35"/>
        <v>167.44916666666666</v>
      </c>
      <c r="G317">
        <f t="shared" si="36"/>
        <v>166.501</v>
      </c>
      <c r="H317">
        <f t="shared" si="37"/>
        <v>174.34212222222206</v>
      </c>
      <c r="I317">
        <f t="shared" si="38"/>
        <v>-6.8929555555554032</v>
      </c>
      <c r="J317">
        <f t="shared" si="39"/>
        <v>-0.94816666666665128</v>
      </c>
      <c r="K317">
        <f t="shared" si="40"/>
        <v>-1.1539999999999964</v>
      </c>
      <c r="L317">
        <f t="shared" si="41"/>
        <v>-8.9951222222220508</v>
      </c>
    </row>
    <row r="318" spans="1:12">
      <c r="A318" s="1">
        <v>18</v>
      </c>
      <c r="B318">
        <v>2</v>
      </c>
      <c r="C318">
        <v>36</v>
      </c>
      <c r="D318">
        <v>2</v>
      </c>
      <c r="E318">
        <v>164.61199999999999</v>
      </c>
      <c r="F318">
        <f t="shared" si="35"/>
        <v>167.44916666666666</v>
      </c>
      <c r="G318">
        <f t="shared" si="36"/>
        <v>166.501</v>
      </c>
      <c r="H318">
        <f t="shared" si="37"/>
        <v>174.34212222222206</v>
      </c>
      <c r="I318">
        <f t="shared" si="38"/>
        <v>-6.8929555555554032</v>
      </c>
      <c r="J318">
        <f t="shared" si="39"/>
        <v>-0.94816666666665128</v>
      </c>
      <c r="K318">
        <f t="shared" si="40"/>
        <v>-1.88900000000001</v>
      </c>
      <c r="L318">
        <f t="shared" si="41"/>
        <v>-9.7301222222220645</v>
      </c>
    </row>
    <row r="319" spans="1:12">
      <c r="A319" s="1">
        <v>18</v>
      </c>
      <c r="B319">
        <v>2</v>
      </c>
      <c r="C319">
        <v>36</v>
      </c>
      <c r="D319">
        <v>3</v>
      </c>
      <c r="E319">
        <v>164.61199999999999</v>
      </c>
      <c r="F319">
        <f t="shared" si="35"/>
        <v>167.44916666666666</v>
      </c>
      <c r="G319">
        <f t="shared" si="36"/>
        <v>166.501</v>
      </c>
      <c r="H319">
        <f t="shared" si="37"/>
        <v>174.34212222222206</v>
      </c>
      <c r="I319">
        <f t="shared" si="38"/>
        <v>-6.8929555555554032</v>
      </c>
      <c r="J319">
        <f t="shared" si="39"/>
        <v>-0.94816666666665128</v>
      </c>
      <c r="K319">
        <f t="shared" si="40"/>
        <v>-1.88900000000001</v>
      </c>
      <c r="L319">
        <f t="shared" si="41"/>
        <v>-9.7301222222220645</v>
      </c>
    </row>
    <row r="320" spans="1:12">
      <c r="A320" s="1">
        <v>18</v>
      </c>
      <c r="B320">
        <v>2</v>
      </c>
      <c r="C320">
        <v>36</v>
      </c>
      <c r="D320">
        <v>4</v>
      </c>
      <c r="E320">
        <v>168.01900000000001</v>
      </c>
      <c r="F320">
        <f t="shared" si="35"/>
        <v>167.44916666666666</v>
      </c>
      <c r="G320">
        <f t="shared" si="36"/>
        <v>166.501</v>
      </c>
      <c r="H320">
        <f t="shared" si="37"/>
        <v>174.34212222222206</v>
      </c>
      <c r="I320">
        <f t="shared" si="38"/>
        <v>-6.8929555555554032</v>
      </c>
      <c r="J320">
        <f t="shared" si="39"/>
        <v>-0.94816666666665128</v>
      </c>
      <c r="K320">
        <f t="shared" si="40"/>
        <v>1.5180000000000007</v>
      </c>
      <c r="L320">
        <f t="shared" si="41"/>
        <v>-6.3231222222220538</v>
      </c>
    </row>
    <row r="321" spans="1:12">
      <c r="A321" s="1">
        <v>18</v>
      </c>
      <c r="B321">
        <v>2</v>
      </c>
      <c r="C321">
        <v>36</v>
      </c>
      <c r="D321">
        <v>5</v>
      </c>
      <c r="E321">
        <v>173.43</v>
      </c>
      <c r="F321">
        <f t="shared" si="35"/>
        <v>167.44916666666666</v>
      </c>
      <c r="G321">
        <f t="shared" si="36"/>
        <v>166.501</v>
      </c>
      <c r="H321">
        <f t="shared" si="37"/>
        <v>174.34212222222206</v>
      </c>
      <c r="I321">
        <f t="shared" si="38"/>
        <v>-6.8929555555554032</v>
      </c>
      <c r="J321">
        <f t="shared" si="39"/>
        <v>-0.94816666666665128</v>
      </c>
      <c r="K321">
        <f t="shared" si="40"/>
        <v>6.929000000000002</v>
      </c>
      <c r="L321">
        <f t="shared" si="41"/>
        <v>-0.91212222222205241</v>
      </c>
    </row>
    <row r="322" spans="1:12">
      <c r="A322" s="1">
        <v>18</v>
      </c>
      <c r="B322">
        <v>2</v>
      </c>
      <c r="C322">
        <v>36</v>
      </c>
      <c r="D322">
        <v>6</v>
      </c>
      <c r="E322">
        <v>167.58500000000001</v>
      </c>
      <c r="F322">
        <f t="shared" si="35"/>
        <v>167.44916666666666</v>
      </c>
      <c r="G322">
        <f t="shared" si="36"/>
        <v>166.501</v>
      </c>
      <c r="H322">
        <f t="shared" si="37"/>
        <v>174.34212222222206</v>
      </c>
      <c r="I322">
        <f t="shared" si="38"/>
        <v>-6.8929555555554032</v>
      </c>
      <c r="J322">
        <f t="shared" si="39"/>
        <v>-0.94816666666665128</v>
      </c>
      <c r="K322">
        <f t="shared" si="40"/>
        <v>1.0840000000000032</v>
      </c>
      <c r="L322">
        <f t="shared" si="41"/>
        <v>-6.7571222222220513</v>
      </c>
    </row>
    <row r="323" spans="1:12">
      <c r="A323" s="1">
        <v>18</v>
      </c>
      <c r="B323">
        <v>2</v>
      </c>
      <c r="C323">
        <v>36</v>
      </c>
      <c r="D323">
        <v>7</v>
      </c>
      <c r="E323">
        <v>173.297</v>
      </c>
      <c r="F323">
        <f t="shared" ref="F323:F361" si="42">AVERAGEIF($A$2:$A$361,"="&amp;A323,$E$2:$E$361)</f>
        <v>167.44916666666666</v>
      </c>
      <c r="G323">
        <f t="shared" ref="G323:G361" si="43">AVERAGEIFS($E$2:$E$361,$A$2:$A$361,"="&amp;A323,$B$2:$B$361,"="&amp;B323)</f>
        <v>166.501</v>
      </c>
      <c r="H323">
        <f t="shared" ref="H323:H361" si="44">AVERAGE($E$2:$E$361)</f>
        <v>174.34212222222206</v>
      </c>
      <c r="I323">
        <f t="shared" ref="I323:I361" si="45">F323-H323</f>
        <v>-6.8929555555554032</v>
      </c>
      <c r="J323">
        <f t="shared" ref="J323:J361" si="46">G323-F323</f>
        <v>-0.94816666666665128</v>
      </c>
      <c r="K323">
        <f t="shared" ref="K323:K361" si="47">E323-G323</f>
        <v>6.7959999999999923</v>
      </c>
      <c r="L323">
        <f t="shared" ref="L323:L361" si="48">E323-H323</f>
        <v>-1.0451222222220622</v>
      </c>
    </row>
    <row r="324" spans="1:12">
      <c r="A324" s="1">
        <v>18</v>
      </c>
      <c r="B324">
        <v>2</v>
      </c>
      <c r="C324">
        <v>36</v>
      </c>
      <c r="D324">
        <v>8</v>
      </c>
      <c r="E324">
        <v>159.70099999999999</v>
      </c>
      <c r="F324">
        <f t="shared" si="42"/>
        <v>167.44916666666666</v>
      </c>
      <c r="G324">
        <f t="shared" si="43"/>
        <v>166.501</v>
      </c>
      <c r="H324">
        <f t="shared" si="44"/>
        <v>174.34212222222206</v>
      </c>
      <c r="I324">
        <f t="shared" si="45"/>
        <v>-6.8929555555554032</v>
      </c>
      <c r="J324">
        <f t="shared" si="46"/>
        <v>-0.94816666666665128</v>
      </c>
      <c r="K324">
        <f t="shared" si="47"/>
        <v>-6.8000000000000114</v>
      </c>
      <c r="L324">
        <f t="shared" si="48"/>
        <v>-14.641122222222066</v>
      </c>
    </row>
    <row r="325" spans="1:12">
      <c r="A325" s="1">
        <v>18</v>
      </c>
      <c r="B325">
        <v>2</v>
      </c>
      <c r="C325">
        <v>36</v>
      </c>
      <c r="D325">
        <v>9</v>
      </c>
      <c r="E325">
        <v>161.90600000000001</v>
      </c>
      <c r="F325">
        <f t="shared" si="42"/>
        <v>167.44916666666666</v>
      </c>
      <c r="G325">
        <f t="shared" si="43"/>
        <v>166.501</v>
      </c>
      <c r="H325">
        <f t="shared" si="44"/>
        <v>174.34212222222206</v>
      </c>
      <c r="I325">
        <f t="shared" si="45"/>
        <v>-6.8929555555554032</v>
      </c>
      <c r="J325">
        <f t="shared" si="46"/>
        <v>-0.94816666666665128</v>
      </c>
      <c r="K325">
        <f t="shared" si="47"/>
        <v>-4.5949999999999989</v>
      </c>
      <c r="L325">
        <f t="shared" si="48"/>
        <v>-12.436122222222053</v>
      </c>
    </row>
    <row r="326" spans="1:12">
      <c r="A326" s="1">
        <v>19</v>
      </c>
      <c r="B326">
        <v>1</v>
      </c>
      <c r="C326">
        <v>37</v>
      </c>
      <c r="D326">
        <v>1</v>
      </c>
      <c r="E326">
        <v>173.70699999999999</v>
      </c>
      <c r="F326">
        <f t="shared" si="42"/>
        <v>172.98000000000002</v>
      </c>
      <c r="G326">
        <f t="shared" si="43"/>
        <v>176.09377777777777</v>
      </c>
      <c r="H326">
        <f t="shared" si="44"/>
        <v>174.34212222222206</v>
      </c>
      <c r="I326">
        <f t="shared" si="45"/>
        <v>-1.362122222222041</v>
      </c>
      <c r="J326">
        <f t="shared" si="46"/>
        <v>3.1137777777777558</v>
      </c>
      <c r="K326">
        <f t="shared" si="47"/>
        <v>-2.3867777777777803</v>
      </c>
      <c r="L326">
        <f t="shared" si="48"/>
        <v>-0.6351222222220656</v>
      </c>
    </row>
    <row r="327" spans="1:12">
      <c r="A327" s="1">
        <v>19</v>
      </c>
      <c r="B327">
        <v>1</v>
      </c>
      <c r="C327">
        <v>37</v>
      </c>
      <c r="D327">
        <v>2</v>
      </c>
      <c r="E327">
        <v>174.17500000000001</v>
      </c>
      <c r="F327">
        <f t="shared" si="42"/>
        <v>172.98000000000002</v>
      </c>
      <c r="G327">
        <f t="shared" si="43"/>
        <v>176.09377777777777</v>
      </c>
      <c r="H327">
        <f t="shared" si="44"/>
        <v>174.34212222222206</v>
      </c>
      <c r="I327">
        <f t="shared" si="45"/>
        <v>-1.362122222222041</v>
      </c>
      <c r="J327">
        <f t="shared" si="46"/>
        <v>3.1137777777777558</v>
      </c>
      <c r="K327">
        <f t="shared" si="47"/>
        <v>-1.9187777777777626</v>
      </c>
      <c r="L327">
        <f t="shared" si="48"/>
        <v>-0.16712222222204787</v>
      </c>
    </row>
    <row r="328" spans="1:12">
      <c r="A328" s="1">
        <v>19</v>
      </c>
      <c r="B328">
        <v>1</v>
      </c>
      <c r="C328">
        <v>37</v>
      </c>
      <c r="D328">
        <v>3</v>
      </c>
      <c r="E328">
        <v>170.56800000000001</v>
      </c>
      <c r="F328">
        <f t="shared" si="42"/>
        <v>172.98000000000002</v>
      </c>
      <c r="G328">
        <f t="shared" si="43"/>
        <v>176.09377777777777</v>
      </c>
      <c r="H328">
        <f t="shared" si="44"/>
        <v>174.34212222222206</v>
      </c>
      <c r="I328">
        <f t="shared" si="45"/>
        <v>-1.362122222222041</v>
      </c>
      <c r="J328">
        <f t="shared" si="46"/>
        <v>3.1137777777777558</v>
      </c>
      <c r="K328">
        <f t="shared" si="47"/>
        <v>-5.5257777777777619</v>
      </c>
      <c r="L328">
        <f t="shared" si="48"/>
        <v>-3.7741222222220472</v>
      </c>
    </row>
    <row r="329" spans="1:12">
      <c r="A329" s="1">
        <v>19</v>
      </c>
      <c r="B329">
        <v>1</v>
      </c>
      <c r="C329">
        <v>37</v>
      </c>
      <c r="D329">
        <v>4</v>
      </c>
      <c r="E329">
        <v>179.75299999999999</v>
      </c>
      <c r="F329">
        <f t="shared" si="42"/>
        <v>172.98000000000002</v>
      </c>
      <c r="G329">
        <f t="shared" si="43"/>
        <v>176.09377777777777</v>
      </c>
      <c r="H329">
        <f t="shared" si="44"/>
        <v>174.34212222222206</v>
      </c>
      <c r="I329">
        <f t="shared" si="45"/>
        <v>-1.362122222222041</v>
      </c>
      <c r="J329">
        <f t="shared" si="46"/>
        <v>3.1137777777777558</v>
      </c>
      <c r="K329">
        <f t="shared" si="47"/>
        <v>3.6592222222222119</v>
      </c>
      <c r="L329">
        <f t="shared" si="48"/>
        <v>5.4108777777779267</v>
      </c>
    </row>
    <row r="330" spans="1:12">
      <c r="A330" s="1">
        <v>19</v>
      </c>
      <c r="B330">
        <v>1</v>
      </c>
      <c r="C330">
        <v>37</v>
      </c>
      <c r="D330">
        <v>5</v>
      </c>
      <c r="E330">
        <v>180.154</v>
      </c>
      <c r="F330">
        <f t="shared" si="42"/>
        <v>172.98000000000002</v>
      </c>
      <c r="G330">
        <f t="shared" si="43"/>
        <v>176.09377777777777</v>
      </c>
      <c r="H330">
        <f t="shared" si="44"/>
        <v>174.34212222222206</v>
      </c>
      <c r="I330">
        <f t="shared" si="45"/>
        <v>-1.362122222222041</v>
      </c>
      <c r="J330">
        <f t="shared" si="46"/>
        <v>3.1137777777777558</v>
      </c>
      <c r="K330">
        <f t="shared" si="47"/>
        <v>4.0602222222222224</v>
      </c>
      <c r="L330">
        <f t="shared" si="48"/>
        <v>5.8118777777779371</v>
      </c>
    </row>
    <row r="331" spans="1:12">
      <c r="A331" s="1">
        <v>19</v>
      </c>
      <c r="B331">
        <v>1</v>
      </c>
      <c r="C331">
        <v>37</v>
      </c>
      <c r="D331">
        <v>6</v>
      </c>
      <c r="E331">
        <v>175.71199999999999</v>
      </c>
      <c r="F331">
        <f t="shared" si="42"/>
        <v>172.98000000000002</v>
      </c>
      <c r="G331">
        <f t="shared" si="43"/>
        <v>176.09377777777777</v>
      </c>
      <c r="H331">
        <f t="shared" si="44"/>
        <v>174.34212222222206</v>
      </c>
      <c r="I331">
        <f t="shared" si="45"/>
        <v>-1.362122222222041</v>
      </c>
      <c r="J331">
        <f t="shared" si="46"/>
        <v>3.1137777777777558</v>
      </c>
      <c r="K331">
        <f t="shared" si="47"/>
        <v>-0.38177777777778488</v>
      </c>
      <c r="L331">
        <f t="shared" si="48"/>
        <v>1.3698777777779299</v>
      </c>
    </row>
    <row r="332" spans="1:12">
      <c r="A332" s="1">
        <v>19</v>
      </c>
      <c r="B332">
        <v>1</v>
      </c>
      <c r="C332">
        <v>37</v>
      </c>
      <c r="D332">
        <v>7</v>
      </c>
      <c r="E332">
        <v>183.59399999999999</v>
      </c>
      <c r="F332">
        <f t="shared" si="42"/>
        <v>172.98000000000002</v>
      </c>
      <c r="G332">
        <f t="shared" si="43"/>
        <v>176.09377777777777</v>
      </c>
      <c r="H332">
        <f t="shared" si="44"/>
        <v>174.34212222222206</v>
      </c>
      <c r="I332">
        <f t="shared" si="45"/>
        <v>-1.362122222222041</v>
      </c>
      <c r="J332">
        <f t="shared" si="46"/>
        <v>3.1137777777777558</v>
      </c>
      <c r="K332">
        <f t="shared" si="47"/>
        <v>7.5002222222222201</v>
      </c>
      <c r="L332">
        <f t="shared" si="48"/>
        <v>9.2518777777779349</v>
      </c>
    </row>
    <row r="333" spans="1:12">
      <c r="A333" s="1">
        <v>19</v>
      </c>
      <c r="B333">
        <v>1</v>
      </c>
      <c r="C333">
        <v>37</v>
      </c>
      <c r="D333">
        <v>8</v>
      </c>
      <c r="E333">
        <v>177.41499999999999</v>
      </c>
      <c r="F333">
        <f t="shared" si="42"/>
        <v>172.98000000000002</v>
      </c>
      <c r="G333">
        <f t="shared" si="43"/>
        <v>176.09377777777777</v>
      </c>
      <c r="H333">
        <f t="shared" si="44"/>
        <v>174.34212222222206</v>
      </c>
      <c r="I333">
        <f t="shared" si="45"/>
        <v>-1.362122222222041</v>
      </c>
      <c r="J333">
        <f t="shared" si="46"/>
        <v>3.1137777777777558</v>
      </c>
      <c r="K333">
        <f t="shared" si="47"/>
        <v>1.3212222222222181</v>
      </c>
      <c r="L333">
        <f t="shared" si="48"/>
        <v>3.0728777777779328</v>
      </c>
    </row>
    <row r="334" spans="1:12">
      <c r="A334" s="1">
        <v>19</v>
      </c>
      <c r="B334">
        <v>1</v>
      </c>
      <c r="C334">
        <v>37</v>
      </c>
      <c r="D334">
        <v>9</v>
      </c>
      <c r="E334">
        <v>169.76599999999999</v>
      </c>
      <c r="F334">
        <f t="shared" si="42"/>
        <v>172.98000000000002</v>
      </c>
      <c r="G334">
        <f t="shared" si="43"/>
        <v>176.09377777777777</v>
      </c>
      <c r="H334">
        <f t="shared" si="44"/>
        <v>174.34212222222206</v>
      </c>
      <c r="I334">
        <f t="shared" si="45"/>
        <v>-1.362122222222041</v>
      </c>
      <c r="J334">
        <f t="shared" si="46"/>
        <v>3.1137777777777558</v>
      </c>
      <c r="K334">
        <f t="shared" si="47"/>
        <v>-6.3277777777777828</v>
      </c>
      <c r="L334">
        <f t="shared" si="48"/>
        <v>-4.5761222222220681</v>
      </c>
    </row>
    <row r="335" spans="1:12">
      <c r="A335" s="1">
        <v>19</v>
      </c>
      <c r="B335">
        <v>2</v>
      </c>
      <c r="C335">
        <v>38</v>
      </c>
      <c r="D335">
        <v>1</v>
      </c>
      <c r="E335">
        <v>165.357</v>
      </c>
      <c r="F335">
        <f t="shared" si="42"/>
        <v>172.98000000000002</v>
      </c>
      <c r="G335">
        <f t="shared" si="43"/>
        <v>169.86622222222223</v>
      </c>
      <c r="H335">
        <f t="shared" si="44"/>
        <v>174.34212222222206</v>
      </c>
      <c r="I335">
        <f t="shared" si="45"/>
        <v>-1.362122222222041</v>
      </c>
      <c r="J335">
        <f t="shared" si="46"/>
        <v>-3.1137777777777842</v>
      </c>
      <c r="K335">
        <f t="shared" si="47"/>
        <v>-4.5092222222222347</v>
      </c>
      <c r="L335">
        <f t="shared" si="48"/>
        <v>-8.9851222222220599</v>
      </c>
    </row>
    <row r="336" spans="1:12">
      <c r="A336" s="1">
        <v>19</v>
      </c>
      <c r="B336">
        <v>2</v>
      </c>
      <c r="C336">
        <v>38</v>
      </c>
      <c r="D336">
        <v>2</v>
      </c>
      <c r="E336">
        <v>168.99799999999999</v>
      </c>
      <c r="F336">
        <f t="shared" si="42"/>
        <v>172.98000000000002</v>
      </c>
      <c r="G336">
        <f t="shared" si="43"/>
        <v>169.86622222222223</v>
      </c>
      <c r="H336">
        <f t="shared" si="44"/>
        <v>174.34212222222206</v>
      </c>
      <c r="I336">
        <f t="shared" si="45"/>
        <v>-1.362122222222041</v>
      </c>
      <c r="J336">
        <f t="shared" si="46"/>
        <v>-3.1137777777777842</v>
      </c>
      <c r="K336">
        <f t="shared" si="47"/>
        <v>-0.86822222222224354</v>
      </c>
      <c r="L336">
        <f t="shared" si="48"/>
        <v>-5.3441222222220688</v>
      </c>
    </row>
    <row r="337" spans="1:12">
      <c r="A337" s="1">
        <v>19</v>
      </c>
      <c r="B337">
        <v>2</v>
      </c>
      <c r="C337">
        <v>38</v>
      </c>
      <c r="D337">
        <v>3</v>
      </c>
      <c r="E337">
        <v>166.726</v>
      </c>
      <c r="F337">
        <f t="shared" si="42"/>
        <v>172.98000000000002</v>
      </c>
      <c r="G337">
        <f t="shared" si="43"/>
        <v>169.86622222222223</v>
      </c>
      <c r="H337">
        <f t="shared" si="44"/>
        <v>174.34212222222206</v>
      </c>
      <c r="I337">
        <f t="shared" si="45"/>
        <v>-1.362122222222041</v>
      </c>
      <c r="J337">
        <f t="shared" si="46"/>
        <v>-3.1137777777777842</v>
      </c>
      <c r="K337">
        <f t="shared" si="47"/>
        <v>-3.1402222222222349</v>
      </c>
      <c r="L337">
        <f t="shared" si="48"/>
        <v>-7.6161222222220601</v>
      </c>
    </row>
    <row r="338" spans="1:12">
      <c r="A338" s="1">
        <v>19</v>
      </c>
      <c r="B338">
        <v>2</v>
      </c>
      <c r="C338">
        <v>38</v>
      </c>
      <c r="D338">
        <v>4</v>
      </c>
      <c r="E338">
        <v>173.97499999999999</v>
      </c>
      <c r="F338">
        <f t="shared" si="42"/>
        <v>172.98000000000002</v>
      </c>
      <c r="G338">
        <f t="shared" si="43"/>
        <v>169.86622222222223</v>
      </c>
      <c r="H338">
        <f t="shared" si="44"/>
        <v>174.34212222222206</v>
      </c>
      <c r="I338">
        <f t="shared" si="45"/>
        <v>-1.362122222222041</v>
      </c>
      <c r="J338">
        <f t="shared" si="46"/>
        <v>-3.1137777777777842</v>
      </c>
      <c r="K338">
        <f t="shared" si="47"/>
        <v>4.1087777777777603</v>
      </c>
      <c r="L338">
        <f t="shared" si="48"/>
        <v>-0.36712222222206492</v>
      </c>
    </row>
    <row r="339" spans="1:12">
      <c r="A339" s="1">
        <v>19</v>
      </c>
      <c r="B339">
        <v>2</v>
      </c>
      <c r="C339">
        <v>38</v>
      </c>
      <c r="D339">
        <v>5</v>
      </c>
      <c r="E339">
        <v>172.70500000000001</v>
      </c>
      <c r="F339">
        <f t="shared" si="42"/>
        <v>172.98000000000002</v>
      </c>
      <c r="G339">
        <f t="shared" si="43"/>
        <v>169.86622222222223</v>
      </c>
      <c r="H339">
        <f t="shared" si="44"/>
        <v>174.34212222222206</v>
      </c>
      <c r="I339">
        <f t="shared" si="45"/>
        <v>-1.362122222222041</v>
      </c>
      <c r="J339">
        <f t="shared" si="46"/>
        <v>-3.1137777777777842</v>
      </c>
      <c r="K339">
        <f t="shared" si="47"/>
        <v>2.8387777777777785</v>
      </c>
      <c r="L339">
        <f t="shared" si="48"/>
        <v>-1.6371222222220467</v>
      </c>
    </row>
    <row r="340" spans="1:12">
      <c r="A340" s="1">
        <v>19</v>
      </c>
      <c r="B340">
        <v>2</v>
      </c>
      <c r="C340">
        <v>38</v>
      </c>
      <c r="D340">
        <v>6</v>
      </c>
      <c r="E340">
        <v>167.96199999999999</v>
      </c>
      <c r="F340">
        <f t="shared" si="42"/>
        <v>172.98000000000002</v>
      </c>
      <c r="G340">
        <f t="shared" si="43"/>
        <v>169.86622222222223</v>
      </c>
      <c r="H340">
        <f t="shared" si="44"/>
        <v>174.34212222222206</v>
      </c>
      <c r="I340">
        <f t="shared" si="45"/>
        <v>-1.362122222222041</v>
      </c>
      <c r="J340">
        <f t="shared" si="46"/>
        <v>-3.1137777777777842</v>
      </c>
      <c r="K340">
        <f t="shared" si="47"/>
        <v>-1.9042222222222449</v>
      </c>
      <c r="L340">
        <f t="shared" si="48"/>
        <v>-6.3801222222220701</v>
      </c>
    </row>
    <row r="341" spans="1:12">
      <c r="A341" s="1">
        <v>19</v>
      </c>
      <c r="B341">
        <v>2</v>
      </c>
      <c r="C341">
        <v>38</v>
      </c>
      <c r="D341">
        <v>7</v>
      </c>
      <c r="E341">
        <v>173.50700000000001</v>
      </c>
      <c r="F341">
        <f t="shared" si="42"/>
        <v>172.98000000000002</v>
      </c>
      <c r="G341">
        <f t="shared" si="43"/>
        <v>169.86622222222223</v>
      </c>
      <c r="H341">
        <f t="shared" si="44"/>
        <v>174.34212222222206</v>
      </c>
      <c r="I341">
        <f t="shared" si="45"/>
        <v>-1.362122222222041</v>
      </c>
      <c r="J341">
        <f t="shared" si="46"/>
        <v>-3.1137777777777842</v>
      </c>
      <c r="K341">
        <f t="shared" si="47"/>
        <v>3.640777777777771</v>
      </c>
      <c r="L341">
        <f t="shared" si="48"/>
        <v>-0.83512222222205423</v>
      </c>
    </row>
    <row r="342" spans="1:12">
      <c r="A342" s="1">
        <v>19</v>
      </c>
      <c r="B342">
        <v>2</v>
      </c>
      <c r="C342">
        <v>38</v>
      </c>
      <c r="D342">
        <v>8</v>
      </c>
      <c r="E342">
        <v>171.67</v>
      </c>
      <c r="F342">
        <f t="shared" si="42"/>
        <v>172.98000000000002</v>
      </c>
      <c r="G342">
        <f t="shared" si="43"/>
        <v>169.86622222222223</v>
      </c>
      <c r="H342">
        <f t="shared" si="44"/>
        <v>174.34212222222206</v>
      </c>
      <c r="I342">
        <f t="shared" si="45"/>
        <v>-1.362122222222041</v>
      </c>
      <c r="J342">
        <f t="shared" si="46"/>
        <v>-3.1137777777777842</v>
      </c>
      <c r="K342">
        <f t="shared" si="47"/>
        <v>1.8037777777777535</v>
      </c>
      <c r="L342">
        <f t="shared" si="48"/>
        <v>-2.6721222222220717</v>
      </c>
    </row>
    <row r="343" spans="1:12">
      <c r="A343" s="1">
        <v>19</v>
      </c>
      <c r="B343">
        <v>2</v>
      </c>
      <c r="C343">
        <v>38</v>
      </c>
      <c r="D343">
        <v>9</v>
      </c>
      <c r="E343">
        <v>167.89599999999999</v>
      </c>
      <c r="F343">
        <f t="shared" si="42"/>
        <v>172.98000000000002</v>
      </c>
      <c r="G343">
        <f t="shared" si="43"/>
        <v>169.86622222222223</v>
      </c>
      <c r="H343">
        <f t="shared" si="44"/>
        <v>174.34212222222206</v>
      </c>
      <c r="I343">
        <f t="shared" si="45"/>
        <v>-1.362122222222041</v>
      </c>
      <c r="J343">
        <f t="shared" si="46"/>
        <v>-3.1137777777777842</v>
      </c>
      <c r="K343">
        <f t="shared" si="47"/>
        <v>-1.9702222222222474</v>
      </c>
      <c r="L343">
        <f t="shared" si="48"/>
        <v>-6.4461222222220727</v>
      </c>
    </row>
    <row r="344" spans="1:12">
      <c r="A344" s="1">
        <v>20</v>
      </c>
      <c r="B344">
        <v>1</v>
      </c>
      <c r="C344">
        <v>39</v>
      </c>
      <c r="D344">
        <v>1</v>
      </c>
      <c r="E344">
        <v>171.77</v>
      </c>
      <c r="F344">
        <f t="shared" si="42"/>
        <v>165.41633333333331</v>
      </c>
      <c r="G344">
        <f t="shared" si="43"/>
        <v>169.16855555555557</v>
      </c>
      <c r="H344">
        <f t="shared" si="44"/>
        <v>174.34212222222206</v>
      </c>
      <c r="I344">
        <f t="shared" si="45"/>
        <v>-8.9257888888887464</v>
      </c>
      <c r="J344">
        <f t="shared" si="46"/>
        <v>3.7522222222222581</v>
      </c>
      <c r="K344">
        <f t="shared" si="47"/>
        <v>2.6014444444444393</v>
      </c>
      <c r="L344">
        <f t="shared" si="48"/>
        <v>-2.572122222222049</v>
      </c>
    </row>
    <row r="345" spans="1:12">
      <c r="A345" s="1">
        <v>20</v>
      </c>
      <c r="B345">
        <v>1</v>
      </c>
      <c r="C345">
        <v>39</v>
      </c>
      <c r="D345">
        <v>2</v>
      </c>
      <c r="E345">
        <v>169.399</v>
      </c>
      <c r="F345">
        <f t="shared" si="42"/>
        <v>165.41633333333331</v>
      </c>
      <c r="G345">
        <f t="shared" si="43"/>
        <v>169.16855555555557</v>
      </c>
      <c r="H345">
        <f t="shared" si="44"/>
        <v>174.34212222222206</v>
      </c>
      <c r="I345">
        <f t="shared" si="45"/>
        <v>-8.9257888888887464</v>
      </c>
      <c r="J345">
        <f t="shared" si="46"/>
        <v>3.7522222222222581</v>
      </c>
      <c r="K345">
        <f t="shared" si="47"/>
        <v>0.23044444444443002</v>
      </c>
      <c r="L345">
        <f t="shared" si="48"/>
        <v>-4.9431222222220583</v>
      </c>
    </row>
    <row r="346" spans="1:12">
      <c r="A346" s="1">
        <v>20</v>
      </c>
      <c r="B346">
        <v>1</v>
      </c>
      <c r="C346">
        <v>39</v>
      </c>
      <c r="D346">
        <v>3</v>
      </c>
      <c r="E346">
        <v>166.35900000000001</v>
      </c>
      <c r="F346">
        <f t="shared" si="42"/>
        <v>165.41633333333331</v>
      </c>
      <c r="G346">
        <f t="shared" si="43"/>
        <v>169.16855555555557</v>
      </c>
      <c r="H346">
        <f t="shared" si="44"/>
        <v>174.34212222222206</v>
      </c>
      <c r="I346">
        <f t="shared" si="45"/>
        <v>-8.9257888888887464</v>
      </c>
      <c r="J346">
        <f t="shared" si="46"/>
        <v>3.7522222222222581</v>
      </c>
      <c r="K346">
        <f t="shared" si="47"/>
        <v>-2.809555555555562</v>
      </c>
      <c r="L346">
        <f t="shared" si="48"/>
        <v>-7.9831222222220504</v>
      </c>
    </row>
    <row r="347" spans="1:12">
      <c r="A347" s="1">
        <v>20</v>
      </c>
      <c r="B347">
        <v>1</v>
      </c>
      <c r="C347">
        <v>39</v>
      </c>
      <c r="D347">
        <v>4</v>
      </c>
      <c r="E347">
        <v>161.71600000000001</v>
      </c>
      <c r="F347">
        <f t="shared" si="42"/>
        <v>165.41633333333331</v>
      </c>
      <c r="G347">
        <f t="shared" si="43"/>
        <v>169.16855555555557</v>
      </c>
      <c r="H347">
        <f t="shared" si="44"/>
        <v>174.34212222222206</v>
      </c>
      <c r="I347">
        <f t="shared" si="45"/>
        <v>-8.9257888888887464</v>
      </c>
      <c r="J347">
        <f t="shared" si="46"/>
        <v>3.7522222222222581</v>
      </c>
      <c r="K347">
        <f t="shared" si="47"/>
        <v>-7.4525555555555627</v>
      </c>
      <c r="L347">
        <f t="shared" si="48"/>
        <v>-12.626122222222051</v>
      </c>
    </row>
    <row r="348" spans="1:12">
      <c r="A348" s="1">
        <v>20</v>
      </c>
      <c r="B348">
        <v>1</v>
      </c>
      <c r="C348">
        <v>39</v>
      </c>
      <c r="D348">
        <v>5</v>
      </c>
      <c r="E348">
        <v>176.41300000000001</v>
      </c>
      <c r="F348">
        <f t="shared" si="42"/>
        <v>165.41633333333331</v>
      </c>
      <c r="G348">
        <f t="shared" si="43"/>
        <v>169.16855555555557</v>
      </c>
      <c r="H348">
        <f t="shared" si="44"/>
        <v>174.34212222222206</v>
      </c>
      <c r="I348">
        <f t="shared" si="45"/>
        <v>-8.9257888888887464</v>
      </c>
      <c r="J348">
        <f t="shared" si="46"/>
        <v>3.7522222222222581</v>
      </c>
      <c r="K348">
        <f t="shared" si="47"/>
        <v>7.24444444444444</v>
      </c>
      <c r="L348">
        <f t="shared" si="48"/>
        <v>2.0708777777779517</v>
      </c>
    </row>
    <row r="349" spans="1:12">
      <c r="A349" s="1">
        <v>20</v>
      </c>
      <c r="B349">
        <v>1</v>
      </c>
      <c r="C349">
        <v>39</v>
      </c>
      <c r="D349">
        <v>6</v>
      </c>
      <c r="E349">
        <v>172.00399999999999</v>
      </c>
      <c r="F349">
        <f t="shared" si="42"/>
        <v>165.41633333333331</v>
      </c>
      <c r="G349">
        <f t="shared" si="43"/>
        <v>169.16855555555557</v>
      </c>
      <c r="H349">
        <f t="shared" si="44"/>
        <v>174.34212222222206</v>
      </c>
      <c r="I349">
        <f t="shared" si="45"/>
        <v>-8.9257888888887464</v>
      </c>
      <c r="J349">
        <f t="shared" si="46"/>
        <v>3.7522222222222581</v>
      </c>
      <c r="K349">
        <f t="shared" si="47"/>
        <v>2.8354444444444198</v>
      </c>
      <c r="L349">
        <f t="shared" si="48"/>
        <v>-2.3381222222220686</v>
      </c>
    </row>
    <row r="350" spans="1:12">
      <c r="A350" s="1">
        <v>20</v>
      </c>
      <c r="B350">
        <v>1</v>
      </c>
      <c r="C350">
        <v>39</v>
      </c>
      <c r="D350">
        <v>7</v>
      </c>
      <c r="E350">
        <v>170.70099999999999</v>
      </c>
      <c r="F350">
        <f t="shared" si="42"/>
        <v>165.41633333333331</v>
      </c>
      <c r="G350">
        <f t="shared" si="43"/>
        <v>169.16855555555557</v>
      </c>
      <c r="H350">
        <f t="shared" si="44"/>
        <v>174.34212222222206</v>
      </c>
      <c r="I350">
        <f t="shared" si="45"/>
        <v>-8.9257888888887464</v>
      </c>
      <c r="J350">
        <f t="shared" si="46"/>
        <v>3.7522222222222581</v>
      </c>
      <c r="K350">
        <f t="shared" si="47"/>
        <v>1.5324444444444225</v>
      </c>
      <c r="L350">
        <f t="shared" si="48"/>
        <v>-3.6411222222220658</v>
      </c>
    </row>
    <row r="351" spans="1:12">
      <c r="A351" s="1">
        <v>20</v>
      </c>
      <c r="B351">
        <v>1</v>
      </c>
      <c r="C351">
        <v>39</v>
      </c>
      <c r="D351">
        <v>8</v>
      </c>
      <c r="E351">
        <v>168.33</v>
      </c>
      <c r="F351">
        <f t="shared" si="42"/>
        <v>165.41633333333331</v>
      </c>
      <c r="G351">
        <f t="shared" si="43"/>
        <v>169.16855555555557</v>
      </c>
      <c r="H351">
        <f t="shared" si="44"/>
        <v>174.34212222222206</v>
      </c>
      <c r="I351">
        <f t="shared" si="45"/>
        <v>-8.9257888888887464</v>
      </c>
      <c r="J351">
        <f t="shared" si="46"/>
        <v>3.7522222222222581</v>
      </c>
      <c r="K351">
        <f t="shared" si="47"/>
        <v>-0.83855555555555839</v>
      </c>
      <c r="L351">
        <f t="shared" si="48"/>
        <v>-6.0121222222220467</v>
      </c>
    </row>
    <row r="352" spans="1:12">
      <c r="A352" s="1">
        <v>20</v>
      </c>
      <c r="B352">
        <v>1</v>
      </c>
      <c r="C352">
        <v>39</v>
      </c>
      <c r="D352">
        <v>9</v>
      </c>
      <c r="E352">
        <v>165.82499999999999</v>
      </c>
      <c r="F352">
        <f t="shared" si="42"/>
        <v>165.41633333333331</v>
      </c>
      <c r="G352">
        <f t="shared" si="43"/>
        <v>169.16855555555557</v>
      </c>
      <c r="H352">
        <f t="shared" si="44"/>
        <v>174.34212222222206</v>
      </c>
      <c r="I352">
        <f t="shared" si="45"/>
        <v>-8.9257888888887464</v>
      </c>
      <c r="J352">
        <f t="shared" si="46"/>
        <v>3.7522222222222581</v>
      </c>
      <c r="K352">
        <f t="shared" si="47"/>
        <v>-3.3435555555555823</v>
      </c>
      <c r="L352">
        <f t="shared" si="48"/>
        <v>-8.5171222222220706</v>
      </c>
    </row>
    <row r="353" spans="1:12">
      <c r="A353" s="1">
        <v>20</v>
      </c>
      <c r="B353">
        <v>2</v>
      </c>
      <c r="C353">
        <v>40</v>
      </c>
      <c r="D353">
        <v>1</v>
      </c>
      <c r="E353">
        <v>162.084</v>
      </c>
      <c r="F353">
        <f t="shared" si="42"/>
        <v>165.41633333333331</v>
      </c>
      <c r="G353">
        <f t="shared" si="43"/>
        <v>161.66411111111108</v>
      </c>
      <c r="H353">
        <f t="shared" si="44"/>
        <v>174.34212222222206</v>
      </c>
      <c r="I353">
        <f t="shared" si="45"/>
        <v>-8.9257888888887464</v>
      </c>
      <c r="J353">
        <f t="shared" si="46"/>
        <v>-3.7522222222222297</v>
      </c>
      <c r="K353">
        <f t="shared" si="47"/>
        <v>0.41988888888892006</v>
      </c>
      <c r="L353">
        <f t="shared" si="48"/>
        <v>-12.258122222222056</v>
      </c>
    </row>
    <row r="354" spans="1:12">
      <c r="A354" s="1">
        <v>20</v>
      </c>
      <c r="B354">
        <v>2</v>
      </c>
      <c r="C354">
        <v>40</v>
      </c>
      <c r="D354">
        <v>2</v>
      </c>
      <c r="E354">
        <v>164.154</v>
      </c>
      <c r="F354">
        <f t="shared" si="42"/>
        <v>165.41633333333331</v>
      </c>
      <c r="G354">
        <f t="shared" si="43"/>
        <v>161.66411111111108</v>
      </c>
      <c r="H354">
        <f t="shared" si="44"/>
        <v>174.34212222222206</v>
      </c>
      <c r="I354">
        <f t="shared" si="45"/>
        <v>-8.9257888888887464</v>
      </c>
      <c r="J354">
        <f t="shared" si="46"/>
        <v>-3.7522222222222297</v>
      </c>
      <c r="K354">
        <f t="shared" si="47"/>
        <v>2.4898888888889132</v>
      </c>
      <c r="L354">
        <f t="shared" si="48"/>
        <v>-10.188122222222063</v>
      </c>
    </row>
    <row r="355" spans="1:12">
      <c r="A355" s="1">
        <v>20</v>
      </c>
      <c r="B355">
        <v>2</v>
      </c>
      <c r="C355">
        <v>40</v>
      </c>
      <c r="D355">
        <v>3</v>
      </c>
      <c r="E355">
        <v>158.142</v>
      </c>
      <c r="F355">
        <f t="shared" si="42"/>
        <v>165.41633333333331</v>
      </c>
      <c r="G355">
        <f t="shared" si="43"/>
        <v>161.66411111111108</v>
      </c>
      <c r="H355">
        <f t="shared" si="44"/>
        <v>174.34212222222206</v>
      </c>
      <c r="I355">
        <f t="shared" si="45"/>
        <v>-8.9257888888887464</v>
      </c>
      <c r="J355">
        <f t="shared" si="46"/>
        <v>-3.7522222222222297</v>
      </c>
      <c r="K355">
        <f t="shared" si="47"/>
        <v>-3.5221111111110872</v>
      </c>
      <c r="L355">
        <f t="shared" si="48"/>
        <v>-16.200122222222063</v>
      </c>
    </row>
    <row r="356" spans="1:12">
      <c r="A356" s="1">
        <v>20</v>
      </c>
      <c r="B356">
        <v>2</v>
      </c>
      <c r="C356">
        <v>40</v>
      </c>
      <c r="D356">
        <v>4</v>
      </c>
      <c r="E356">
        <v>161.78299999999999</v>
      </c>
      <c r="F356">
        <f t="shared" si="42"/>
        <v>165.41633333333331</v>
      </c>
      <c r="G356">
        <f t="shared" si="43"/>
        <v>161.66411111111108</v>
      </c>
      <c r="H356">
        <f t="shared" si="44"/>
        <v>174.34212222222206</v>
      </c>
      <c r="I356">
        <f t="shared" si="45"/>
        <v>-8.9257888888887464</v>
      </c>
      <c r="J356">
        <f t="shared" si="46"/>
        <v>-3.7522222222222297</v>
      </c>
      <c r="K356">
        <f t="shared" si="47"/>
        <v>0.11888888888890392</v>
      </c>
      <c r="L356">
        <f t="shared" si="48"/>
        <v>-12.559122222222072</v>
      </c>
    </row>
    <row r="357" spans="1:12">
      <c r="A357" s="1">
        <v>20</v>
      </c>
      <c r="B357">
        <v>2</v>
      </c>
      <c r="C357">
        <v>40</v>
      </c>
      <c r="D357">
        <v>5</v>
      </c>
      <c r="E357">
        <v>160.01300000000001</v>
      </c>
      <c r="F357">
        <f t="shared" si="42"/>
        <v>165.41633333333331</v>
      </c>
      <c r="G357">
        <f t="shared" si="43"/>
        <v>161.66411111111108</v>
      </c>
      <c r="H357">
        <f t="shared" si="44"/>
        <v>174.34212222222206</v>
      </c>
      <c r="I357">
        <f t="shared" si="45"/>
        <v>-8.9257888888887464</v>
      </c>
      <c r="J357">
        <f t="shared" si="46"/>
        <v>-3.7522222222222297</v>
      </c>
      <c r="K357">
        <f t="shared" si="47"/>
        <v>-1.6511111111110779</v>
      </c>
      <c r="L357">
        <f t="shared" si="48"/>
        <v>-14.329122222222054</v>
      </c>
    </row>
    <row r="358" spans="1:12">
      <c r="A358" s="1">
        <v>20</v>
      </c>
      <c r="B358">
        <v>2</v>
      </c>
      <c r="C358">
        <v>40</v>
      </c>
      <c r="D358">
        <v>6</v>
      </c>
      <c r="E358">
        <v>160.98099999999999</v>
      </c>
      <c r="F358">
        <f t="shared" si="42"/>
        <v>165.41633333333331</v>
      </c>
      <c r="G358">
        <f t="shared" si="43"/>
        <v>161.66411111111108</v>
      </c>
      <c r="H358">
        <f t="shared" si="44"/>
        <v>174.34212222222206</v>
      </c>
      <c r="I358">
        <f t="shared" si="45"/>
        <v>-8.9257888888887464</v>
      </c>
      <c r="J358">
        <f t="shared" si="46"/>
        <v>-3.7522222222222297</v>
      </c>
      <c r="K358">
        <f t="shared" si="47"/>
        <v>-0.68311111111108858</v>
      </c>
      <c r="L358">
        <f t="shared" si="48"/>
        <v>-13.361122222222065</v>
      </c>
    </row>
    <row r="359" spans="1:12">
      <c r="A359" s="1">
        <v>20</v>
      </c>
      <c r="B359">
        <v>2</v>
      </c>
      <c r="C359">
        <v>40</v>
      </c>
      <c r="D359">
        <v>7</v>
      </c>
      <c r="E359">
        <v>162.38399999999999</v>
      </c>
      <c r="F359">
        <f t="shared" si="42"/>
        <v>165.41633333333331</v>
      </c>
      <c r="G359">
        <f t="shared" si="43"/>
        <v>161.66411111111108</v>
      </c>
      <c r="H359">
        <f t="shared" si="44"/>
        <v>174.34212222222206</v>
      </c>
      <c r="I359">
        <f t="shared" si="45"/>
        <v>-8.9257888888887464</v>
      </c>
      <c r="J359">
        <f t="shared" si="46"/>
        <v>-3.7522222222222297</v>
      </c>
      <c r="K359">
        <f t="shared" si="47"/>
        <v>0.71988888888890301</v>
      </c>
      <c r="L359">
        <f t="shared" si="48"/>
        <v>-11.958122222222073</v>
      </c>
    </row>
    <row r="360" spans="1:12">
      <c r="A360" s="1">
        <v>20</v>
      </c>
      <c r="B360">
        <v>2</v>
      </c>
      <c r="C360">
        <v>40</v>
      </c>
      <c r="D360">
        <v>8</v>
      </c>
      <c r="E360">
        <v>163.72</v>
      </c>
      <c r="F360">
        <f t="shared" si="42"/>
        <v>165.41633333333331</v>
      </c>
      <c r="G360">
        <f t="shared" si="43"/>
        <v>161.66411111111108</v>
      </c>
      <c r="H360">
        <f t="shared" si="44"/>
        <v>174.34212222222206</v>
      </c>
      <c r="I360">
        <f t="shared" si="45"/>
        <v>-8.9257888888887464</v>
      </c>
      <c r="J360">
        <f t="shared" si="46"/>
        <v>-3.7522222222222297</v>
      </c>
      <c r="K360">
        <f t="shared" si="47"/>
        <v>2.0558888888889157</v>
      </c>
      <c r="L360">
        <f t="shared" si="48"/>
        <v>-10.62212222222206</v>
      </c>
    </row>
    <row r="361" spans="1:12">
      <c r="A361" s="1">
        <v>20</v>
      </c>
      <c r="B361">
        <v>2</v>
      </c>
      <c r="C361">
        <v>40</v>
      </c>
      <c r="D361">
        <v>9</v>
      </c>
      <c r="E361">
        <v>161.71600000000001</v>
      </c>
      <c r="F361">
        <f t="shared" si="42"/>
        <v>165.41633333333331</v>
      </c>
      <c r="G361">
        <f t="shared" si="43"/>
        <v>161.66411111111108</v>
      </c>
      <c r="H361">
        <f t="shared" si="44"/>
        <v>174.34212222222206</v>
      </c>
      <c r="I361">
        <f t="shared" si="45"/>
        <v>-8.9257888888887464</v>
      </c>
      <c r="J361">
        <f t="shared" si="46"/>
        <v>-3.7522222222222297</v>
      </c>
      <c r="K361">
        <f t="shared" si="47"/>
        <v>5.1888888888925067E-2</v>
      </c>
      <c r="L361">
        <f t="shared" si="48"/>
        <v>-12.626122222222051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Winner,Lawrence Herman</dc:creator>
  <cp:lastModifiedBy>Winner,Lawrence Herman</cp:lastModifiedBy>
  <dcterms:created xsi:type="dcterms:W3CDTF">2017-03-16T13:07:22Z</dcterms:created>
  <dcterms:modified xsi:type="dcterms:W3CDTF">2018-04-16T14:25:24Z</dcterms:modified>
</cp:coreProperties>
</file>